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115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90" i="1" l="1"/>
  <c r="C90" i="1"/>
  <c r="D39" i="1"/>
  <c r="C39" i="1"/>
  <c r="D36" i="1"/>
  <c r="C36" i="1"/>
  <c r="D19" i="1"/>
  <c r="C19" i="1"/>
  <c r="D62" i="1" l="1"/>
  <c r="D91" i="1" s="1"/>
  <c r="C62" i="1"/>
  <c r="C91" i="1" s="1"/>
</calcChain>
</file>

<file path=xl/sharedStrings.xml><?xml version="1.0" encoding="utf-8"?>
<sst xmlns="http://schemas.openxmlformats.org/spreadsheetml/2006/main" count="167" uniqueCount="113">
  <si>
    <t>Муниципалитет</t>
  </si>
  <si>
    <t>Наименование учреждения</t>
  </si>
  <si>
    <t>ОГКОУ Васильевский детский дом</t>
  </si>
  <si>
    <t>Шуйский р-н</t>
  </si>
  <si>
    <t>ОГКОУ Ивановский детский дом «Звездный»;</t>
  </si>
  <si>
    <t>ОГКОУ Кинешемский детский дом</t>
  </si>
  <si>
    <t>ОГКОУ Ивановский специальный (коррекционный) детский дом «Радуга»</t>
  </si>
  <si>
    <t>Кинешемский р-н</t>
  </si>
  <si>
    <t>ОГКОУ Ивановский детский дом «Ровесник»</t>
  </si>
  <si>
    <t>ОГКОУ Ивановский детский дом «Родничок»</t>
  </si>
  <si>
    <t xml:space="preserve">Вичугская школа-интернат №2 </t>
  </si>
  <si>
    <t>Вигугский р-н</t>
  </si>
  <si>
    <t>ОГБПОУ «Ивановский колледж сферы услуг»</t>
  </si>
  <si>
    <t>ОГБПОУ «Ивановский энергетический колледж»</t>
  </si>
  <si>
    <t>ОГБПОУ "Кинешемский колледж индустрии питания и торговли"</t>
  </si>
  <si>
    <t>ОГБПОУ  «Кинешемский политехнический колледж»</t>
  </si>
  <si>
    <t>ОГБПОУ «Кинешемский технологический колледж»</t>
  </si>
  <si>
    <t>ОГБПОУ «Плесский колледж бизнеса и туризма»</t>
  </si>
  <si>
    <t>Приволжский р-он</t>
  </si>
  <si>
    <t>ОГБПОУ «Родниковский политехнический колледж»</t>
  </si>
  <si>
    <t>Родниковский р-он</t>
  </si>
  <si>
    <t>Южский р-он</t>
  </si>
  <si>
    <t>ОГБПОУ «Южский технологический колледж»</t>
  </si>
  <si>
    <t>ОГБПОУ «Юрьевецкий агропромышленный колледж»</t>
  </si>
  <si>
    <t>Юрьевецкий р-он</t>
  </si>
  <si>
    <t>ОГКОУ «Ивановский областной центр психолого-медико-социального сопровождения»</t>
  </si>
  <si>
    <t>Фурмановский р-он</t>
  </si>
  <si>
    <t>ОГКОУ «Приволжская коррекционная школа-интернат»</t>
  </si>
  <si>
    <t>ОГКОУ «Шуйская коррекционная школа-интернат»</t>
  </si>
  <si>
    <t>Шуйский р-он</t>
  </si>
  <si>
    <t>ОГКОУ Фурмановский детский дом</t>
  </si>
  <si>
    <t xml:space="preserve">ОГКОУ Чернцкая школа-интернат  </t>
  </si>
  <si>
    <t>Лежневский р-н</t>
  </si>
  <si>
    <t>ОГКОУ Шуйский детский дом-школа</t>
  </si>
  <si>
    <t>ОГКОУ «Ивановская школа-интернат №1»</t>
  </si>
  <si>
    <t>ОГБПОУ «Шуйский технологический колледж»</t>
  </si>
  <si>
    <t>ОГБПОУ «Фурмановский технический колледж»</t>
  </si>
  <si>
    <t>ОГБПОУ «Тейковский многопрофильный колледж»</t>
  </si>
  <si>
    <t>ОГБПОУ «Вичугский многопрофильный колледж»</t>
  </si>
  <si>
    <t>ОГБПОУ «Ивановский колледж пищевой промышленности»</t>
  </si>
  <si>
    <t>Коррекционная школа № 2</t>
  </si>
  <si>
    <t>Коррекционная школа № 3</t>
  </si>
  <si>
    <t>ОГКОУ "Кинешемская школа интернат"</t>
  </si>
  <si>
    <t>г.о. Кинешма</t>
  </si>
  <si>
    <t>Тейковская коррекционная школа -интернат</t>
  </si>
  <si>
    <t>г.о. Тейково</t>
  </si>
  <si>
    <t xml:space="preserve">Вичугская школа-интернат №1 </t>
  </si>
  <si>
    <t xml:space="preserve">ДЕТСКИЕ ДОМА, </t>
  </si>
  <si>
    <t>Южская школа-интерна</t>
  </si>
  <si>
    <t>Программ опубликовано</t>
  </si>
  <si>
    <t>СПО</t>
  </si>
  <si>
    <t>ОГКОУ «Ивановская коррекционная школа № 1»</t>
  </si>
  <si>
    <t>Ивановский промышленно–экономический колледж</t>
  </si>
  <si>
    <t>Ивановский ПОЛИТЕХ</t>
  </si>
  <si>
    <t>Шуйский многопрофильный колледж</t>
  </si>
  <si>
    <t>ИТОГО</t>
  </si>
  <si>
    <t>КОРРЕКЦИОННЫЕ ШКОЛЫ</t>
  </si>
  <si>
    <t>г.о.Иваново</t>
  </si>
  <si>
    <t>г.о.Шуя</t>
  </si>
  <si>
    <t>г.о. Вичуга</t>
  </si>
  <si>
    <t>г.о.Тейково</t>
  </si>
  <si>
    <t>г.о. Кохма</t>
  </si>
  <si>
    <t>ОГБПОУ Кохомский  индустриальный колледж</t>
  </si>
  <si>
    <t>Родниковский р-н</t>
  </si>
  <si>
    <t>ОБУСО « Родниковский КЦСОН»</t>
  </si>
  <si>
    <t xml:space="preserve">ОГКОУ «Кохомская КШИ» </t>
  </si>
  <si>
    <t xml:space="preserve">ОГКОУ Решемская школа-интернат   </t>
  </si>
  <si>
    <t>ОГБПОУ «Кинешемский педколледж»</t>
  </si>
  <si>
    <t>ВУЗ</t>
  </si>
  <si>
    <t>ОГБПОУ Ивановский колледж лёгкой  промышленности</t>
  </si>
  <si>
    <t xml:space="preserve">Ивановский педагогический колледж </t>
  </si>
  <si>
    <t>СПОРТ</t>
  </si>
  <si>
    <t>ДЮСШ «Арена»</t>
  </si>
  <si>
    <t>г.о Вичуга</t>
  </si>
  <si>
    <t>ДЮСШ «Дельфин»</t>
  </si>
  <si>
    <t>ДЮСШ «Ногинец»</t>
  </si>
  <si>
    <t>ДЮСШ г. Кохма</t>
  </si>
  <si>
    <t>ДЮСШ "Звездный"</t>
  </si>
  <si>
    <t>ДЮСШ "Волжанин"</t>
  </si>
  <si>
    <t>МБУ ДО ДЮСШ № 10</t>
  </si>
  <si>
    <t>МБУ ДО ДЮСШ № 1</t>
  </si>
  <si>
    <t>МБУ ДО ДЮСШ № 6</t>
  </si>
  <si>
    <t>МБУ ДО ДЮСТШ</t>
  </si>
  <si>
    <t>МБУ ДО ДЮСШ № 11</t>
  </si>
  <si>
    <t>МБУ СШОР № 2</t>
  </si>
  <si>
    <t>МБУ ДО ДЮСШ № 5</t>
  </si>
  <si>
    <t>Тейковский р-н</t>
  </si>
  <si>
    <t>МКУ ДО ДЮСШ Тейковского района</t>
  </si>
  <si>
    <t>г.о. Шуя</t>
  </si>
  <si>
    <t>МБ УДО «ДЮСШ»</t>
  </si>
  <si>
    <t>Приволжский р-н</t>
  </si>
  <si>
    <t>МКУ ДО ДЮСШ г.Приволжска</t>
  </si>
  <si>
    <t>Заволжский р-н</t>
  </si>
  <si>
    <t>МКУ ДО «Заволжская ДЮСШ»</t>
  </si>
  <si>
    <t>МБУ ДО ДЮСШ</t>
  </si>
  <si>
    <t>Фурмановский р-н</t>
  </si>
  <si>
    <t>МАУ ДО ДЮСШ города Фурманова</t>
  </si>
  <si>
    <t>МКУ ДО "ДЮСШ"</t>
  </si>
  <si>
    <t>МУДО ДЮСШ г.Наволоки</t>
  </si>
  <si>
    <t>МБУ «Триумф»</t>
  </si>
  <si>
    <t>МУДО ДЮСШ г.Тейково</t>
  </si>
  <si>
    <t>г. Кохма</t>
  </si>
  <si>
    <t>ОГКОУ «Кохомская коррекционная школа»</t>
  </si>
  <si>
    <t>ОГБПОУ Ивановский автотранспортный колледж</t>
  </si>
  <si>
    <t xml:space="preserve">Количество обучающихся в 2023/2024 уч.году, чел. </t>
  </si>
  <si>
    <t>ОБСУСО «Шуйский дом – интернат»</t>
  </si>
  <si>
    <t>МБУДО «СШ им. олимпийского чемпиона С. Клюгина» г.о. Кинешма</t>
  </si>
  <si>
    <t>МБУ ДО СШ «Текстильщик»</t>
  </si>
  <si>
    <t>МБУ ДО СШ №3</t>
  </si>
  <si>
    <t>Родниковсикй р-он</t>
  </si>
  <si>
    <t>Родниковская коррекционная школа-интернат</t>
  </si>
  <si>
    <t>Охват детей в возрасте от 5 до 18 лет услугами дополнительного образования по состоянию на 26.12.2023</t>
  </si>
  <si>
    <t xml:space="preserve">Приложение 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</si>
</sst>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3" borderId="1" xfId="1" applyFont="1" applyFill="1" applyBorder="1"/>
    <xf numFmtId="0" fontId="5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9" fillId="3" borderId="3" xfId="1" applyFont="1" applyFill="1" applyBorder="1"/>
    <xf numFmtId="0" fontId="5" fillId="5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4" fillId="0" borderId="1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10" fillId="4" borderId="0" xfId="0" applyFont="1" applyFill="1"/>
    <xf numFmtId="0" fontId="4" fillId="4" borderId="1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1"/>
  <sheetViews>
    <sheetView tabSelected="1" zoomScale="68" zoomScaleNormal="68" workbookViewId="0">
      <selection activeCell="H4" sqref="H4"/>
    </sheetView>
  </sheetViews>
  <sheetFormatPr defaultColWidth="8.85546875" defaultRowHeight="15" x14ac:dyDescent="0.25"/>
  <cols>
    <col min="1" max="1" width="26.42578125" style="1" customWidth="1"/>
    <col min="2" max="2" width="78.42578125" style="1" customWidth="1"/>
    <col min="3" max="3" width="15.85546875" style="1" customWidth="1"/>
    <col min="4" max="4" width="16.85546875" style="1" customWidth="1"/>
    <col min="5" max="16384" width="8.85546875" style="1"/>
  </cols>
  <sheetData>
    <row r="1" spans="1:4" s="2" customFormat="1" x14ac:dyDescent="0.25">
      <c r="C1" s="69" t="s">
        <v>112</v>
      </c>
      <c r="D1" s="69"/>
    </row>
    <row r="2" spans="1:4" s="2" customFormat="1" ht="61.5" customHeight="1" thickBot="1" x14ac:dyDescent="0.3">
      <c r="A2" s="70" t="s">
        <v>111</v>
      </c>
      <c r="B2" s="70"/>
      <c r="C2" s="70"/>
      <c r="D2" s="70"/>
    </row>
    <row r="3" spans="1:4" ht="16.5" customHeight="1" x14ac:dyDescent="0.25">
      <c r="A3" s="77" t="s">
        <v>0</v>
      </c>
      <c r="B3" s="74" t="s">
        <v>1</v>
      </c>
      <c r="C3" s="80" t="s">
        <v>49</v>
      </c>
      <c r="D3" s="71" t="s">
        <v>104</v>
      </c>
    </row>
    <row r="4" spans="1:4" s="2" customFormat="1" ht="15.75" customHeight="1" x14ac:dyDescent="0.25">
      <c r="A4" s="78"/>
      <c r="B4" s="75"/>
      <c r="C4" s="81"/>
      <c r="D4" s="72"/>
    </row>
    <row r="5" spans="1:4" ht="147.75" customHeight="1" thickBot="1" x14ac:dyDescent="0.3">
      <c r="A5" s="79"/>
      <c r="B5" s="76"/>
      <c r="C5" s="82"/>
      <c r="D5" s="73"/>
    </row>
    <row r="6" spans="1:4" ht="15.75" x14ac:dyDescent="0.25">
      <c r="A6" s="38"/>
      <c r="B6" s="46" t="s">
        <v>47</v>
      </c>
      <c r="C6" s="24"/>
      <c r="D6" s="51"/>
    </row>
    <row r="7" spans="1:4" ht="15.75" x14ac:dyDescent="0.25">
      <c r="A7" s="39" t="s">
        <v>3</v>
      </c>
      <c r="B7" s="27" t="s">
        <v>2</v>
      </c>
      <c r="C7" s="13">
        <v>2</v>
      </c>
      <c r="D7" s="6">
        <v>12</v>
      </c>
    </row>
    <row r="8" spans="1:4" ht="15.75" x14ac:dyDescent="0.25">
      <c r="A8" s="39" t="s">
        <v>57</v>
      </c>
      <c r="B8" s="27" t="s">
        <v>4</v>
      </c>
      <c r="C8" s="47">
        <v>10</v>
      </c>
      <c r="D8" s="48">
        <v>26</v>
      </c>
    </row>
    <row r="9" spans="1:4" ht="15.75" x14ac:dyDescent="0.25">
      <c r="A9" s="39" t="s">
        <v>43</v>
      </c>
      <c r="B9" s="27" t="s">
        <v>5</v>
      </c>
      <c r="C9" s="14">
        <v>7</v>
      </c>
      <c r="D9" s="10">
        <v>15</v>
      </c>
    </row>
    <row r="10" spans="1:4" ht="15.75" x14ac:dyDescent="0.25">
      <c r="A10" s="39" t="s">
        <v>57</v>
      </c>
      <c r="B10" s="27" t="s">
        <v>6</v>
      </c>
      <c r="C10" s="15">
        <v>4</v>
      </c>
      <c r="D10" s="10">
        <v>22</v>
      </c>
    </row>
    <row r="11" spans="1:4" ht="17.45" customHeight="1" x14ac:dyDescent="0.25">
      <c r="A11" s="39" t="s">
        <v>7</v>
      </c>
      <c r="B11" s="28" t="s">
        <v>66</v>
      </c>
      <c r="C11" s="15">
        <v>4</v>
      </c>
      <c r="D11" s="10">
        <v>24</v>
      </c>
    </row>
    <row r="12" spans="1:4" ht="15.75" x14ac:dyDescent="0.25">
      <c r="A12" s="39" t="s">
        <v>57</v>
      </c>
      <c r="B12" s="29" t="s">
        <v>8</v>
      </c>
      <c r="C12" s="14">
        <v>5</v>
      </c>
      <c r="D12" s="10">
        <v>20</v>
      </c>
    </row>
    <row r="13" spans="1:4" ht="15.75" x14ac:dyDescent="0.25">
      <c r="A13" s="39" t="s">
        <v>57</v>
      </c>
      <c r="B13" s="28" t="s">
        <v>9</v>
      </c>
      <c r="C13" s="14">
        <v>5</v>
      </c>
      <c r="D13" s="10">
        <v>11</v>
      </c>
    </row>
    <row r="14" spans="1:4" ht="15.75" x14ac:dyDescent="0.25">
      <c r="A14" s="39" t="s">
        <v>26</v>
      </c>
      <c r="B14" s="28" t="s">
        <v>30</v>
      </c>
      <c r="C14" s="16">
        <v>6</v>
      </c>
      <c r="D14" s="10">
        <v>24</v>
      </c>
    </row>
    <row r="15" spans="1:4" ht="15.75" x14ac:dyDescent="0.25">
      <c r="A15" s="39" t="s">
        <v>32</v>
      </c>
      <c r="B15" s="30" t="s">
        <v>31</v>
      </c>
      <c r="C15" s="17">
        <v>10</v>
      </c>
      <c r="D15" s="10">
        <v>49</v>
      </c>
    </row>
    <row r="16" spans="1:4" ht="15.75" x14ac:dyDescent="0.25">
      <c r="A16" s="39" t="s">
        <v>58</v>
      </c>
      <c r="B16" s="31" t="s">
        <v>33</v>
      </c>
      <c r="C16" s="16">
        <v>5</v>
      </c>
      <c r="D16" s="10">
        <v>24</v>
      </c>
    </row>
    <row r="17" spans="1:4" s="2" customFormat="1" ht="15.75" x14ac:dyDescent="0.25">
      <c r="A17" s="39" t="s">
        <v>63</v>
      </c>
      <c r="B17" s="28" t="s">
        <v>64</v>
      </c>
      <c r="C17" s="18">
        <v>1</v>
      </c>
      <c r="D17" s="3">
        <v>0</v>
      </c>
    </row>
    <row r="18" spans="1:4" s="2" customFormat="1" ht="15.75" x14ac:dyDescent="0.25">
      <c r="A18" s="39" t="s">
        <v>58</v>
      </c>
      <c r="B18" s="28" t="s">
        <v>105</v>
      </c>
      <c r="C18" s="18">
        <v>7</v>
      </c>
      <c r="D18" s="3">
        <v>42</v>
      </c>
    </row>
    <row r="19" spans="1:4" s="49" customFormat="1" ht="22.5" customHeight="1" x14ac:dyDescent="0.2">
      <c r="A19" s="40"/>
      <c r="B19" s="34" t="s">
        <v>55</v>
      </c>
      <c r="C19" s="20">
        <f>SUM(C7:C18)</f>
        <v>66</v>
      </c>
      <c r="D19" s="9">
        <f>SUM(D7:D18)</f>
        <v>269</v>
      </c>
    </row>
    <row r="20" spans="1:4" ht="15.75" x14ac:dyDescent="0.25">
      <c r="A20" s="41"/>
      <c r="B20" s="26" t="s">
        <v>56</v>
      </c>
      <c r="C20" s="19"/>
      <c r="D20" s="8"/>
    </row>
    <row r="21" spans="1:4" ht="15.75" x14ac:dyDescent="0.25">
      <c r="A21" s="39" t="s">
        <v>11</v>
      </c>
      <c r="B21" s="32" t="s">
        <v>10</v>
      </c>
      <c r="C21" s="13">
        <v>7</v>
      </c>
      <c r="D21" s="5">
        <v>55</v>
      </c>
    </row>
    <row r="22" spans="1:4" ht="15.75" x14ac:dyDescent="0.25">
      <c r="A22" s="39" t="s">
        <v>18</v>
      </c>
      <c r="B22" s="33" t="s">
        <v>27</v>
      </c>
      <c r="C22" s="13">
        <v>20</v>
      </c>
      <c r="D22" s="6">
        <v>66</v>
      </c>
    </row>
    <row r="23" spans="1:4" ht="31.5" x14ac:dyDescent="0.25">
      <c r="A23" s="39" t="s">
        <v>26</v>
      </c>
      <c r="B23" s="33" t="s">
        <v>25</v>
      </c>
      <c r="C23" s="13">
        <v>1</v>
      </c>
      <c r="D23" s="6">
        <v>22</v>
      </c>
    </row>
    <row r="24" spans="1:4" ht="33.6" customHeight="1" x14ac:dyDescent="0.25">
      <c r="A24" s="39" t="s">
        <v>29</v>
      </c>
      <c r="B24" s="33" t="s">
        <v>28</v>
      </c>
      <c r="C24" s="13">
        <v>13</v>
      </c>
      <c r="D24" s="6">
        <v>119</v>
      </c>
    </row>
    <row r="25" spans="1:4" ht="26.1" customHeight="1" x14ac:dyDescent="0.25">
      <c r="A25" s="39" t="s">
        <v>57</v>
      </c>
      <c r="B25" s="33" t="s">
        <v>34</v>
      </c>
      <c r="C25" s="13">
        <v>5</v>
      </c>
      <c r="D25" s="6">
        <v>52</v>
      </c>
    </row>
    <row r="26" spans="1:4" s="2" customFormat="1" ht="26.1" customHeight="1" x14ac:dyDescent="0.25">
      <c r="A26" s="39" t="s">
        <v>57</v>
      </c>
      <c r="B26" s="33" t="s">
        <v>40</v>
      </c>
      <c r="C26" s="13">
        <v>13</v>
      </c>
      <c r="D26" s="6">
        <v>49</v>
      </c>
    </row>
    <row r="27" spans="1:4" s="2" customFormat="1" ht="26.1" customHeight="1" x14ac:dyDescent="0.25">
      <c r="A27" s="39" t="s">
        <v>57</v>
      </c>
      <c r="B27" s="33" t="s">
        <v>41</v>
      </c>
      <c r="C27" s="13">
        <v>0</v>
      </c>
      <c r="D27" s="63">
        <v>0</v>
      </c>
    </row>
    <row r="28" spans="1:4" s="2" customFormat="1" ht="26.1" customHeight="1" x14ac:dyDescent="0.25">
      <c r="A28" s="39" t="s">
        <v>43</v>
      </c>
      <c r="B28" s="33" t="s">
        <v>42</v>
      </c>
      <c r="C28" s="15">
        <v>0</v>
      </c>
      <c r="D28" s="3">
        <v>0</v>
      </c>
    </row>
    <row r="29" spans="1:4" s="2" customFormat="1" ht="26.1" customHeight="1" x14ac:dyDescent="0.25">
      <c r="A29" s="39" t="s">
        <v>45</v>
      </c>
      <c r="B29" s="33" t="s">
        <v>44</v>
      </c>
      <c r="C29" s="15">
        <v>10</v>
      </c>
      <c r="D29" s="3">
        <v>76</v>
      </c>
    </row>
    <row r="30" spans="1:4" s="2" customFormat="1" ht="26.1" customHeight="1" x14ac:dyDescent="0.25">
      <c r="A30" s="39" t="s">
        <v>11</v>
      </c>
      <c r="B30" s="33" t="s">
        <v>46</v>
      </c>
      <c r="C30" s="15">
        <v>10</v>
      </c>
      <c r="D30" s="3">
        <v>77</v>
      </c>
    </row>
    <row r="31" spans="1:4" s="2" customFormat="1" ht="26.1" customHeight="1" x14ac:dyDescent="0.25">
      <c r="A31" s="39" t="s">
        <v>21</v>
      </c>
      <c r="B31" s="33" t="s">
        <v>48</v>
      </c>
      <c r="C31" s="15">
        <v>3</v>
      </c>
      <c r="D31" s="3">
        <v>91</v>
      </c>
    </row>
    <row r="32" spans="1:4" s="2" customFormat="1" ht="35.25" customHeight="1" x14ac:dyDescent="0.25">
      <c r="A32" s="39" t="s">
        <v>57</v>
      </c>
      <c r="B32" s="33" t="s">
        <v>51</v>
      </c>
      <c r="C32" s="15">
        <v>2</v>
      </c>
      <c r="D32" s="3">
        <v>42</v>
      </c>
    </row>
    <row r="33" spans="1:4" s="2" customFormat="1" ht="35.25" customHeight="1" x14ac:dyDescent="0.25">
      <c r="A33" s="39" t="s">
        <v>61</v>
      </c>
      <c r="B33" s="33" t="s">
        <v>65</v>
      </c>
      <c r="C33" s="15">
        <v>4</v>
      </c>
      <c r="D33" s="3">
        <v>16</v>
      </c>
    </row>
    <row r="34" spans="1:4" s="2" customFormat="1" ht="35.25" customHeight="1" x14ac:dyDescent="0.25">
      <c r="A34" s="39" t="s">
        <v>101</v>
      </c>
      <c r="B34" s="61" t="s">
        <v>102</v>
      </c>
      <c r="C34" s="21">
        <v>1</v>
      </c>
      <c r="D34" s="3">
        <v>15</v>
      </c>
    </row>
    <row r="35" spans="1:4" s="2" customFormat="1" ht="35.25" customHeight="1" x14ac:dyDescent="0.25">
      <c r="A35" s="64" t="s">
        <v>109</v>
      </c>
      <c r="B35" s="65" t="s">
        <v>110</v>
      </c>
      <c r="C35" s="64">
        <v>4</v>
      </c>
      <c r="D35" s="7">
        <v>67</v>
      </c>
    </row>
    <row r="36" spans="1:4" s="49" customFormat="1" ht="22.5" customHeight="1" x14ac:dyDescent="0.2">
      <c r="A36" s="40"/>
      <c r="B36" s="62" t="s">
        <v>55</v>
      </c>
      <c r="C36" s="20">
        <f>SUM(C21:C35)</f>
        <v>93</v>
      </c>
      <c r="D36" s="9">
        <f>SUM(D21:D35)</f>
        <v>747</v>
      </c>
    </row>
    <row r="37" spans="1:4" s="49" customFormat="1" ht="22.5" customHeight="1" x14ac:dyDescent="0.2">
      <c r="A37" s="41"/>
      <c r="B37" s="35" t="s">
        <v>68</v>
      </c>
      <c r="C37" s="12"/>
      <c r="D37" s="25"/>
    </row>
    <row r="38" spans="1:4" s="49" customFormat="1" ht="22.5" customHeight="1" x14ac:dyDescent="0.2">
      <c r="A38" s="50" t="s">
        <v>57</v>
      </c>
      <c r="B38" s="33" t="s">
        <v>53</v>
      </c>
      <c r="C38" s="15">
        <v>1</v>
      </c>
      <c r="D38" s="10">
        <v>1</v>
      </c>
    </row>
    <row r="39" spans="1:4" s="49" customFormat="1" ht="22.5" customHeight="1" x14ac:dyDescent="0.2">
      <c r="A39" s="40"/>
      <c r="B39" s="34" t="s">
        <v>55</v>
      </c>
      <c r="C39" s="20">
        <f>C38</f>
        <v>1</v>
      </c>
      <c r="D39" s="9">
        <f>D38</f>
        <v>1</v>
      </c>
    </row>
    <row r="40" spans="1:4" s="2" customFormat="1" ht="15.75" x14ac:dyDescent="0.25">
      <c r="A40" s="41"/>
      <c r="B40" s="35" t="s">
        <v>50</v>
      </c>
      <c r="C40" s="12"/>
      <c r="D40" s="25"/>
    </row>
    <row r="41" spans="1:4" ht="15.75" x14ac:dyDescent="0.25">
      <c r="A41" s="39" t="s">
        <v>58</v>
      </c>
      <c r="B41" s="27" t="s">
        <v>35</v>
      </c>
      <c r="C41" s="15">
        <v>23</v>
      </c>
      <c r="D41" s="4">
        <v>136</v>
      </c>
    </row>
    <row r="42" spans="1:4" ht="15.75" x14ac:dyDescent="0.25">
      <c r="A42" s="39" t="s">
        <v>26</v>
      </c>
      <c r="B42" s="27" t="s">
        <v>36</v>
      </c>
      <c r="C42" s="15">
        <v>15</v>
      </c>
      <c r="D42" s="3">
        <v>112</v>
      </c>
    </row>
    <row r="43" spans="1:4" ht="15.75" x14ac:dyDescent="0.25">
      <c r="A43" s="39" t="s">
        <v>60</v>
      </c>
      <c r="B43" s="28" t="s">
        <v>37</v>
      </c>
      <c r="C43" s="15">
        <v>9</v>
      </c>
      <c r="D43" s="3">
        <v>87</v>
      </c>
    </row>
    <row r="44" spans="1:4" ht="15.75" x14ac:dyDescent="0.25">
      <c r="A44" s="39" t="s">
        <v>57</v>
      </c>
      <c r="B44" s="27" t="s">
        <v>12</v>
      </c>
      <c r="C44" s="15">
        <v>23</v>
      </c>
      <c r="D44" s="3">
        <v>175</v>
      </c>
    </row>
    <row r="45" spans="1:4" ht="15.75" x14ac:dyDescent="0.25">
      <c r="A45" s="39" t="s">
        <v>57</v>
      </c>
      <c r="B45" s="27" t="s">
        <v>13</v>
      </c>
      <c r="C45" s="21">
        <v>17</v>
      </c>
      <c r="D45" s="3">
        <v>122</v>
      </c>
    </row>
    <row r="46" spans="1:4" ht="15.75" x14ac:dyDescent="0.25">
      <c r="A46" s="39" t="s">
        <v>43</v>
      </c>
      <c r="B46" s="27" t="s">
        <v>14</v>
      </c>
      <c r="C46" s="15">
        <v>7</v>
      </c>
      <c r="D46" s="3">
        <v>81</v>
      </c>
    </row>
    <row r="47" spans="1:4" ht="15.75" x14ac:dyDescent="0.25">
      <c r="A47" s="39" t="s">
        <v>43</v>
      </c>
      <c r="B47" s="27" t="s">
        <v>15</v>
      </c>
      <c r="C47" s="15">
        <v>7</v>
      </c>
      <c r="D47" s="4">
        <v>78</v>
      </c>
    </row>
    <row r="48" spans="1:4" ht="15.75" x14ac:dyDescent="0.25">
      <c r="A48" s="39" t="s">
        <v>43</v>
      </c>
      <c r="B48" s="27" t="s">
        <v>16</v>
      </c>
      <c r="C48" s="15">
        <v>7</v>
      </c>
      <c r="D48" s="4">
        <v>203</v>
      </c>
    </row>
    <row r="49" spans="1:4" ht="15.75" x14ac:dyDescent="0.25">
      <c r="A49" s="39" t="s">
        <v>57</v>
      </c>
      <c r="B49" s="27" t="s">
        <v>52</v>
      </c>
      <c r="C49" s="13">
        <v>13</v>
      </c>
      <c r="D49" s="6">
        <v>136</v>
      </c>
    </row>
    <row r="50" spans="1:4" ht="15.75" x14ac:dyDescent="0.25">
      <c r="A50" s="39" t="s">
        <v>18</v>
      </c>
      <c r="B50" s="27" t="s">
        <v>17</v>
      </c>
      <c r="C50" s="13">
        <v>6</v>
      </c>
      <c r="D50" s="4">
        <v>44</v>
      </c>
    </row>
    <row r="51" spans="1:4" ht="15.75" x14ac:dyDescent="0.25">
      <c r="A51" s="39" t="s">
        <v>20</v>
      </c>
      <c r="B51" s="27" t="s">
        <v>19</v>
      </c>
      <c r="C51" s="15">
        <v>7</v>
      </c>
      <c r="D51" s="10">
        <v>160</v>
      </c>
    </row>
    <row r="52" spans="1:4" ht="15.75" x14ac:dyDescent="0.25">
      <c r="A52" s="39" t="s">
        <v>21</v>
      </c>
      <c r="B52" s="27" t="s">
        <v>22</v>
      </c>
      <c r="C52" s="15">
        <v>11</v>
      </c>
      <c r="D52" s="10">
        <v>49</v>
      </c>
    </row>
    <row r="53" spans="1:4" ht="15.75" x14ac:dyDescent="0.25">
      <c r="A53" s="39" t="s">
        <v>24</v>
      </c>
      <c r="B53" s="27" t="s">
        <v>23</v>
      </c>
      <c r="C53" s="15">
        <v>7</v>
      </c>
      <c r="D53" s="10">
        <v>39</v>
      </c>
    </row>
    <row r="54" spans="1:4" ht="15.75" x14ac:dyDescent="0.25">
      <c r="A54" s="42" t="s">
        <v>59</v>
      </c>
      <c r="B54" s="36" t="s">
        <v>38</v>
      </c>
      <c r="C54" s="22">
        <v>6</v>
      </c>
      <c r="D54" s="11">
        <v>108</v>
      </c>
    </row>
    <row r="55" spans="1:4" ht="15.75" x14ac:dyDescent="0.25">
      <c r="A55" s="39" t="s">
        <v>57</v>
      </c>
      <c r="B55" s="37" t="s">
        <v>39</v>
      </c>
      <c r="C55" s="22">
        <v>8</v>
      </c>
      <c r="D55" s="4">
        <v>59</v>
      </c>
    </row>
    <row r="56" spans="1:4" ht="15.75" x14ac:dyDescent="0.25">
      <c r="A56" s="39" t="s">
        <v>58</v>
      </c>
      <c r="B56" s="28" t="s">
        <v>54</v>
      </c>
      <c r="C56" s="15">
        <v>8</v>
      </c>
      <c r="D56" s="4">
        <v>20</v>
      </c>
    </row>
    <row r="57" spans="1:4" s="2" customFormat="1" ht="15.75" x14ac:dyDescent="0.25">
      <c r="A57" s="39" t="s">
        <v>61</v>
      </c>
      <c r="B57" s="28" t="s">
        <v>62</v>
      </c>
      <c r="C57" s="23">
        <v>3</v>
      </c>
      <c r="D57" s="4">
        <v>24</v>
      </c>
    </row>
    <row r="58" spans="1:4" s="2" customFormat="1" ht="15.75" x14ac:dyDescent="0.25">
      <c r="A58" s="39" t="s">
        <v>57</v>
      </c>
      <c r="B58" s="28" t="s">
        <v>69</v>
      </c>
      <c r="C58" s="23">
        <v>5</v>
      </c>
      <c r="D58" s="4">
        <v>20</v>
      </c>
    </row>
    <row r="59" spans="1:4" s="2" customFormat="1" ht="15.75" x14ac:dyDescent="0.25">
      <c r="A59" s="39" t="s">
        <v>43</v>
      </c>
      <c r="B59" s="31" t="s">
        <v>67</v>
      </c>
      <c r="C59" s="23">
        <v>23</v>
      </c>
      <c r="D59" s="4">
        <v>193</v>
      </c>
    </row>
    <row r="60" spans="1:4" s="2" customFormat="1" ht="15.75" x14ac:dyDescent="0.25">
      <c r="A60" s="39" t="s">
        <v>57</v>
      </c>
      <c r="B60" s="31" t="s">
        <v>70</v>
      </c>
      <c r="C60" s="23">
        <v>7</v>
      </c>
      <c r="D60" s="7">
        <v>54</v>
      </c>
    </row>
    <row r="61" spans="1:4" s="2" customFormat="1" ht="15.75" x14ac:dyDescent="0.25">
      <c r="A61" s="39" t="s">
        <v>57</v>
      </c>
      <c r="B61" s="31" t="s">
        <v>103</v>
      </c>
      <c r="C61" s="23">
        <v>1</v>
      </c>
      <c r="D61" s="7">
        <v>0</v>
      </c>
    </row>
    <row r="62" spans="1:4" s="49" customFormat="1" ht="22.5" customHeight="1" x14ac:dyDescent="0.2">
      <c r="A62" s="40"/>
      <c r="B62" s="34" t="s">
        <v>55</v>
      </c>
      <c r="C62" s="20">
        <f>SUM(C34:C59)</f>
        <v>305</v>
      </c>
      <c r="D62" s="9">
        <f>SUM(D34:D59)</f>
        <v>2677</v>
      </c>
    </row>
    <row r="63" spans="1:4" s="52" customFormat="1" ht="22.5" customHeight="1" x14ac:dyDescent="0.2">
      <c r="A63" s="41"/>
      <c r="B63" s="35" t="s">
        <v>71</v>
      </c>
      <c r="C63" s="12"/>
      <c r="D63" s="25"/>
    </row>
    <row r="64" spans="1:4" s="52" customFormat="1" ht="22.5" customHeight="1" x14ac:dyDescent="0.2">
      <c r="A64" s="58" t="s">
        <v>43</v>
      </c>
      <c r="B64" s="59" t="s">
        <v>72</v>
      </c>
      <c r="C64" s="66">
        <v>4</v>
      </c>
      <c r="D64" s="67">
        <v>391</v>
      </c>
    </row>
    <row r="65" spans="1:4" s="52" customFormat="1" ht="22.5" customHeight="1" x14ac:dyDescent="0.2">
      <c r="A65" s="53" t="s">
        <v>73</v>
      </c>
      <c r="B65" s="55" t="s">
        <v>74</v>
      </c>
      <c r="C65" s="13">
        <v>1</v>
      </c>
      <c r="D65" s="67">
        <v>59</v>
      </c>
    </row>
    <row r="66" spans="1:4" s="52" customFormat="1" ht="22.5" customHeight="1" x14ac:dyDescent="0.2">
      <c r="A66" s="53" t="s">
        <v>73</v>
      </c>
      <c r="B66" s="55" t="s">
        <v>75</v>
      </c>
      <c r="C66" s="13">
        <v>4</v>
      </c>
      <c r="D66" s="67">
        <v>87</v>
      </c>
    </row>
    <row r="67" spans="1:4" s="52" customFormat="1" ht="22.5" customHeight="1" x14ac:dyDescent="0.2">
      <c r="A67" s="53" t="s">
        <v>61</v>
      </c>
      <c r="B67" s="55" t="s">
        <v>76</v>
      </c>
      <c r="C67" s="13">
        <v>3</v>
      </c>
      <c r="D67" s="67">
        <v>113</v>
      </c>
    </row>
    <row r="68" spans="1:4" s="52" customFormat="1" ht="22.5" customHeight="1" x14ac:dyDescent="0.2">
      <c r="A68" s="53" t="s">
        <v>43</v>
      </c>
      <c r="B68" s="55" t="s">
        <v>77</v>
      </c>
      <c r="C68" s="13">
        <v>3</v>
      </c>
      <c r="D68" s="67">
        <v>126</v>
      </c>
    </row>
    <row r="69" spans="1:4" s="52" customFormat="1" ht="22.5" customHeight="1" x14ac:dyDescent="0.2">
      <c r="A69" s="53" t="s">
        <v>43</v>
      </c>
      <c r="B69" s="55" t="s">
        <v>78</v>
      </c>
      <c r="C69" s="13">
        <v>8</v>
      </c>
      <c r="D69" s="67">
        <v>264</v>
      </c>
    </row>
    <row r="70" spans="1:4" s="52" customFormat="1" ht="22.5" customHeight="1" x14ac:dyDescent="0.2">
      <c r="A70" s="53" t="s">
        <v>57</v>
      </c>
      <c r="B70" s="55" t="s">
        <v>79</v>
      </c>
      <c r="C70" s="13">
        <v>5</v>
      </c>
      <c r="D70" s="67">
        <v>805</v>
      </c>
    </row>
    <row r="71" spans="1:4" s="52" customFormat="1" ht="22.5" customHeight="1" x14ac:dyDescent="0.2">
      <c r="A71" s="53" t="s">
        <v>57</v>
      </c>
      <c r="B71" s="55" t="s">
        <v>80</v>
      </c>
      <c r="C71" s="13">
        <v>3</v>
      </c>
      <c r="D71" s="67">
        <v>258</v>
      </c>
    </row>
    <row r="72" spans="1:4" s="52" customFormat="1" ht="22.5" customHeight="1" x14ac:dyDescent="0.2">
      <c r="A72" s="53" t="s">
        <v>57</v>
      </c>
      <c r="B72" s="55" t="s">
        <v>81</v>
      </c>
      <c r="C72" s="13">
        <v>3</v>
      </c>
      <c r="D72" s="67">
        <v>21</v>
      </c>
    </row>
    <row r="73" spans="1:4" s="52" customFormat="1" ht="22.5" customHeight="1" x14ac:dyDescent="0.2">
      <c r="A73" s="53" t="s">
        <v>57</v>
      </c>
      <c r="B73" s="56" t="s">
        <v>82</v>
      </c>
      <c r="C73" s="13">
        <v>3</v>
      </c>
      <c r="D73" s="67">
        <v>14</v>
      </c>
    </row>
    <row r="74" spans="1:4" s="52" customFormat="1" ht="22.5" customHeight="1" x14ac:dyDescent="0.2">
      <c r="A74" s="53" t="s">
        <v>57</v>
      </c>
      <c r="B74" s="55" t="s">
        <v>83</v>
      </c>
      <c r="C74" s="13">
        <v>3</v>
      </c>
      <c r="D74" s="67">
        <v>93</v>
      </c>
    </row>
    <row r="75" spans="1:4" s="52" customFormat="1" ht="22.5" customHeight="1" x14ac:dyDescent="0.2">
      <c r="A75" s="53" t="s">
        <v>57</v>
      </c>
      <c r="B75" s="55" t="s">
        <v>84</v>
      </c>
      <c r="C75" s="13">
        <v>2</v>
      </c>
      <c r="D75" s="67">
        <v>7</v>
      </c>
    </row>
    <row r="76" spans="1:4" s="52" customFormat="1" ht="22.5" customHeight="1" x14ac:dyDescent="0.2">
      <c r="A76" s="53" t="s">
        <v>57</v>
      </c>
      <c r="B76" s="55" t="s">
        <v>85</v>
      </c>
      <c r="C76" s="13">
        <v>2</v>
      </c>
      <c r="D76" s="67">
        <v>121</v>
      </c>
    </row>
    <row r="77" spans="1:4" s="52" customFormat="1" ht="22.5" customHeight="1" x14ac:dyDescent="0.2">
      <c r="A77" s="53" t="s">
        <v>86</v>
      </c>
      <c r="B77" s="55" t="s">
        <v>87</v>
      </c>
      <c r="C77" s="13">
        <v>21</v>
      </c>
      <c r="D77" s="67">
        <v>415</v>
      </c>
    </row>
    <row r="78" spans="1:4" s="52" customFormat="1" ht="22.5" customHeight="1" x14ac:dyDescent="0.2">
      <c r="A78" s="53" t="s">
        <v>88</v>
      </c>
      <c r="B78" s="55" t="s">
        <v>89</v>
      </c>
      <c r="C78" s="13">
        <v>14</v>
      </c>
      <c r="D78" s="67">
        <v>1151</v>
      </c>
    </row>
    <row r="79" spans="1:4" s="52" customFormat="1" ht="22.5" customHeight="1" x14ac:dyDescent="0.2">
      <c r="A79" s="53" t="s">
        <v>90</v>
      </c>
      <c r="B79" s="56" t="s">
        <v>91</v>
      </c>
      <c r="C79" s="13">
        <v>13</v>
      </c>
      <c r="D79" s="67">
        <v>416</v>
      </c>
    </row>
    <row r="80" spans="1:4" s="52" customFormat="1" ht="22.5" customHeight="1" x14ac:dyDescent="0.2">
      <c r="A80" s="53" t="s">
        <v>92</v>
      </c>
      <c r="B80" s="55" t="s">
        <v>93</v>
      </c>
      <c r="C80" s="13">
        <v>0</v>
      </c>
      <c r="D80" s="67">
        <v>0</v>
      </c>
    </row>
    <row r="81" spans="1:4" s="52" customFormat="1" ht="22.5" customHeight="1" x14ac:dyDescent="0.2">
      <c r="A81" s="53" t="s">
        <v>59</v>
      </c>
      <c r="B81" s="55" t="s">
        <v>94</v>
      </c>
      <c r="C81" s="13">
        <v>7</v>
      </c>
      <c r="D81" s="67">
        <v>371</v>
      </c>
    </row>
    <row r="82" spans="1:4" s="52" customFormat="1" ht="22.5" customHeight="1" x14ac:dyDescent="0.2">
      <c r="A82" s="53" t="s">
        <v>95</v>
      </c>
      <c r="B82" s="55" t="s">
        <v>96</v>
      </c>
      <c r="C82" s="13">
        <v>11</v>
      </c>
      <c r="D82" s="67">
        <v>572</v>
      </c>
    </row>
    <row r="83" spans="1:4" s="52" customFormat="1" ht="22.5" customHeight="1" x14ac:dyDescent="0.2">
      <c r="A83" s="53" t="s">
        <v>63</v>
      </c>
      <c r="B83" s="55" t="s">
        <v>97</v>
      </c>
      <c r="C83" s="13">
        <v>12</v>
      </c>
      <c r="D83" s="67">
        <v>444</v>
      </c>
    </row>
    <row r="84" spans="1:4" s="52" customFormat="1" ht="22.5" customHeight="1" x14ac:dyDescent="0.2">
      <c r="A84" s="53" t="s">
        <v>7</v>
      </c>
      <c r="B84" s="55" t="s">
        <v>98</v>
      </c>
      <c r="C84" s="13">
        <v>6</v>
      </c>
      <c r="D84" s="67">
        <v>142</v>
      </c>
    </row>
    <row r="85" spans="1:4" s="52" customFormat="1" ht="22.5" customHeight="1" x14ac:dyDescent="0.2">
      <c r="A85" s="54" t="s">
        <v>63</v>
      </c>
      <c r="B85" s="57" t="s">
        <v>99</v>
      </c>
      <c r="C85" s="13">
        <v>4</v>
      </c>
      <c r="D85" s="5">
        <v>0</v>
      </c>
    </row>
    <row r="86" spans="1:4" s="52" customFormat="1" ht="22.5" customHeight="1" x14ac:dyDescent="0.2">
      <c r="A86" s="54" t="s">
        <v>45</v>
      </c>
      <c r="B86" s="57" t="s">
        <v>100</v>
      </c>
      <c r="C86" s="68">
        <v>21</v>
      </c>
      <c r="D86" s="67">
        <v>824</v>
      </c>
    </row>
    <row r="87" spans="1:4" s="52" customFormat="1" ht="22.5" customHeight="1" x14ac:dyDescent="0.2">
      <c r="A87" s="53" t="s">
        <v>43</v>
      </c>
      <c r="B87" s="60" t="s">
        <v>106</v>
      </c>
      <c r="C87" s="13">
        <v>2</v>
      </c>
      <c r="D87" s="67">
        <v>31</v>
      </c>
    </row>
    <row r="88" spans="1:4" s="52" customFormat="1" ht="22.5" customHeight="1" x14ac:dyDescent="0.2">
      <c r="A88" s="53" t="s">
        <v>57</v>
      </c>
      <c r="B88" s="60" t="s">
        <v>107</v>
      </c>
      <c r="C88" s="68">
        <v>0</v>
      </c>
      <c r="D88" s="67">
        <v>0</v>
      </c>
    </row>
    <row r="89" spans="1:4" s="52" customFormat="1" ht="22.5" customHeight="1" x14ac:dyDescent="0.2">
      <c r="A89" s="53" t="s">
        <v>57</v>
      </c>
      <c r="B89" s="60" t="s">
        <v>108</v>
      </c>
      <c r="C89" s="13">
        <v>3</v>
      </c>
      <c r="D89" s="67">
        <v>38</v>
      </c>
    </row>
    <row r="90" spans="1:4" s="52" customFormat="1" ht="22.5" customHeight="1" thickBot="1" x14ac:dyDescent="0.25">
      <c r="A90" s="40"/>
      <c r="B90" s="34" t="s">
        <v>55</v>
      </c>
      <c r="C90" s="20">
        <f>SUM(C64:C87)</f>
        <v>155</v>
      </c>
      <c r="D90" s="9">
        <f>SUM(D64:D87)</f>
        <v>6725</v>
      </c>
    </row>
    <row r="91" spans="1:4" ht="22.5" customHeight="1" thickBot="1" x14ac:dyDescent="0.3">
      <c r="A91" s="43" t="s">
        <v>55</v>
      </c>
      <c r="B91" s="44"/>
      <c r="C91" s="45">
        <f>SUM(C19,C36,C39,C62,C90)</f>
        <v>620</v>
      </c>
      <c r="D91" s="45">
        <f>SUM(D19,D36,D39,D62,D90)</f>
        <v>10419</v>
      </c>
    </row>
  </sheetData>
  <mergeCells count="6">
    <mergeCell ref="C1:D1"/>
    <mergeCell ref="A2:D2"/>
    <mergeCell ref="D3:D5"/>
    <mergeCell ref="B3:B5"/>
    <mergeCell ref="A3:A5"/>
    <mergeCell ref="C3:C5"/>
  </mergeCell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2023-12-28T06:36:12Z</dcterms:modified>
</cp:coreProperties>
</file>