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0530"/>
  </bookViews>
  <sheets>
    <sheet name="Охват детей" sheetId="2" r:id="rId1"/>
    <sheet name="Общая" sheetId="1" state="hidden" r:id="rId2"/>
  </sheets>
  <definedNames>
    <definedName name="_xlnm._FilterDatabase" localSheetId="0" hidden="1">'Охват детей'!$D$1:$D$32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AE5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4" i="1"/>
  <c r="X19" i="1"/>
  <c r="X20" i="1"/>
  <c r="X21" i="1"/>
  <c r="X22" i="1"/>
  <c r="X23" i="1"/>
  <c r="X24" i="1"/>
  <c r="X25" i="1"/>
  <c r="X26" i="1"/>
  <c r="X27" i="1"/>
  <c r="X28" i="1"/>
  <c r="X29" i="1"/>
  <c r="X30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31" i="1"/>
  <c r="X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4" i="1"/>
</calcChain>
</file>

<file path=xl/sharedStrings.xml><?xml version="1.0" encoding="utf-8"?>
<sst xmlns="http://schemas.openxmlformats.org/spreadsheetml/2006/main" count="93" uniqueCount="59">
  <si>
    <t>Муниципалитет</t>
  </si>
  <si>
    <t>Учреждений, ед.</t>
  </si>
  <si>
    <t>Частных, ед.</t>
  </si>
  <si>
    <t>Программ, ед.</t>
  </si>
  <si>
    <t>Опубликовано, ед.</t>
  </si>
  <si>
    <t>Пользователей, чел.</t>
  </si>
  <si>
    <t>Детей, чел.</t>
  </si>
  <si>
    <t>Подтверждены, чел.</t>
  </si>
  <si>
    <t>Заявок, шт.</t>
  </si>
  <si>
    <t>Не обработано, шт.</t>
  </si>
  <si>
    <t>Детей обучается, чел.</t>
  </si>
  <si>
    <t>Детей обучается в мун., чел.</t>
  </si>
  <si>
    <t>Охват детей 5-17 по данным ЕАИС ДО</t>
  </si>
  <si>
    <t>Охват детей 5-17 с начала года по данным ЕАИС ДО</t>
  </si>
  <si>
    <t>г. Иваново</t>
  </si>
  <si>
    <t>г. Вичуга</t>
  </si>
  <si>
    <t>г. Кинешма</t>
  </si>
  <si>
    <t>г. Кохма</t>
  </si>
  <si>
    <t>г. Тейково</t>
  </si>
  <si>
    <t>г. Шуя</t>
  </si>
  <si>
    <t>Верхнеландеховский р-н</t>
  </si>
  <si>
    <t>Вичугский р-н</t>
  </si>
  <si>
    <t>Гаврилово-Посадский р-н</t>
  </si>
  <si>
    <t>Заволжский р-н</t>
  </si>
  <si>
    <t>Ивановский р-н</t>
  </si>
  <si>
    <t>Ильинский р-н</t>
  </si>
  <si>
    <t>Кинешемский р-н</t>
  </si>
  <si>
    <t>Комсомольский р-н</t>
  </si>
  <si>
    <t>Лежневский р-н</t>
  </si>
  <si>
    <t>Лухский р-н</t>
  </si>
  <si>
    <t>Палехский р-н</t>
  </si>
  <si>
    <t>Пестяковский р-н</t>
  </si>
  <si>
    <t>Приволжский р-н</t>
  </si>
  <si>
    <t>Пучежский р-н</t>
  </si>
  <si>
    <t>Родниковский р-н</t>
  </si>
  <si>
    <t>Савинский р-н</t>
  </si>
  <si>
    <t>Тейковский р-н</t>
  </si>
  <si>
    <t>Фурмановский р-н</t>
  </si>
  <si>
    <t>Шуйский р-н</t>
  </si>
  <si>
    <t>Южский р-н</t>
  </si>
  <si>
    <t>Юрьевецкий р-н</t>
  </si>
  <si>
    <t>Всего</t>
  </si>
  <si>
    <t>по состоянию на:</t>
  </si>
  <si>
    <t>Динамика за неделю</t>
  </si>
  <si>
    <t>32397</t>
  </si>
  <si>
    <t>38522</t>
  </si>
  <si>
    <t>38609</t>
  </si>
  <si>
    <t>37597</t>
  </si>
  <si>
    <t>43117</t>
  </si>
  <si>
    <t>43220</t>
  </si>
  <si>
    <t>Сводная статистика на 20.10.2021</t>
  </si>
  <si>
    <t>Всего в возрасте 5-17 лет, человек</t>
  </si>
  <si>
    <t>% внесенных сведений по детям в ЕАИС ДО</t>
  </si>
  <si>
    <t>Наменование муниципалитета</t>
  </si>
  <si>
    <t>Данные из АИС "Навигатор дополнительного образования Ивановской области"</t>
  </si>
  <si>
    <t>Доля детей в возрасте от 5 до 17 лет, охваченных дополнительным образованием в 2023 году, в соответствии с соглашением с Департаментом образования Ивановской области</t>
  </si>
  <si>
    <t>Сводная информация по охвату детей в возрасте от 5 до 17 лет  программами дополнительного образования, по состоянию на 26.12.2023</t>
  </si>
  <si>
    <t>90879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</si>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</sst>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8"/>
      <color rgb="FF1F497D"/>
      <name val="Arial"/>
      <family val="2"/>
    </font>
    <font>
      <sz val="11"/>
      <color rgb="FF1F497D"/>
      <name val="Arial"/>
      <family val="2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/>
      <right/>
      <top style="thin">
        <color rgb="FF4F81BD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2" xfId="0" applyBorder="1" applyAlignment="1">
      <alignment vertical="top"/>
    </xf>
    <xf numFmtId="0" fontId="0" fillId="0" borderId="2" xfId="0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" fontId="2" fillId="0" borderId="0" xfId="0" applyNumberFormat="1" applyFont="1" applyBorder="1" applyAlignment="1">
      <alignment horizontal="center" vertical="center"/>
    </xf>
    <xf numFmtId="0" fontId="0" fillId="0" borderId="0" xfId="0"/>
    <xf numFmtId="16" fontId="2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/>
    <xf numFmtId="16" fontId="2" fillId="4" borderId="3" xfId="0" applyNumberFormat="1" applyFont="1" applyFill="1" applyBorder="1" applyAlignment="1">
      <alignment horizontal="center" vertical="center" wrapText="1"/>
    </xf>
    <xf numFmtId="0" fontId="0" fillId="4" borderId="3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2" borderId="8" xfId="0" applyFont="1" applyFill="1" applyBorder="1"/>
    <xf numFmtId="0" fontId="4" fillId="0" borderId="8" xfId="0" applyFont="1" applyFill="1" applyBorder="1"/>
    <xf numFmtId="0" fontId="5" fillId="2" borderId="9" xfId="0" applyFont="1" applyFill="1" applyBorder="1" applyAlignment="1">
      <alignment vertical="top"/>
    </xf>
    <xf numFmtId="0" fontId="4" fillId="2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top"/>
    </xf>
    <xf numFmtId="0" fontId="4" fillId="2" borderId="7" xfId="0" applyFont="1" applyFill="1" applyBorder="1"/>
    <xf numFmtId="0" fontId="4" fillId="2" borderId="1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5" fillId="2" borderId="16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9" fillId="0" borderId="0" xfId="0" applyFont="1" applyAlignment="1"/>
    <xf numFmtId="164" fontId="4" fillId="2" borderId="20" xfId="0" applyNumberFormat="1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/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4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66" zoomScaleNormal="66" workbookViewId="0">
      <selection activeCell="J4" sqref="J4"/>
    </sheetView>
  </sheetViews>
  <sheetFormatPr defaultRowHeight="15" x14ac:dyDescent="0.25"/>
  <cols>
    <col min="1" max="1" width="29.7109375" customWidth="1"/>
    <col min="2" max="2" width="15" style="14" customWidth="1"/>
    <col min="3" max="3" width="15.28515625" style="15" customWidth="1"/>
    <col min="4" max="4" width="20.140625" style="15" customWidth="1"/>
    <col min="5" max="5" width="37.28515625" customWidth="1"/>
    <col min="9" max="9" width="14.85546875" customWidth="1"/>
  </cols>
  <sheetData>
    <row r="1" spans="1:9" s="16" customFormat="1" ht="18.75" x14ac:dyDescent="0.3">
      <c r="A1" s="18"/>
      <c r="B1" s="18"/>
      <c r="C1" s="33"/>
      <c r="D1" s="33"/>
      <c r="E1" s="42" t="s">
        <v>58</v>
      </c>
      <c r="I1" s="17"/>
    </row>
    <row r="2" spans="1:9" ht="81.75" customHeight="1" thickBot="1" x14ac:dyDescent="0.3">
      <c r="A2" s="49" t="s">
        <v>56</v>
      </c>
      <c r="B2" s="49"/>
      <c r="C2" s="49"/>
      <c r="D2" s="49"/>
      <c r="E2" s="50"/>
    </row>
    <row r="3" spans="1:9" ht="65.25" customHeight="1" thickBot="1" x14ac:dyDescent="0.3">
      <c r="A3" s="45" t="s">
        <v>53</v>
      </c>
      <c r="B3" s="43" t="s">
        <v>51</v>
      </c>
      <c r="C3" s="51" t="s">
        <v>54</v>
      </c>
      <c r="D3" s="52"/>
      <c r="E3" s="47" t="s">
        <v>55</v>
      </c>
    </row>
    <row r="4" spans="1:9" ht="63.75" thickBot="1" x14ac:dyDescent="0.3">
      <c r="A4" s="46"/>
      <c r="B4" s="44"/>
      <c r="C4" s="31">
        <v>45286</v>
      </c>
      <c r="D4" s="32" t="s">
        <v>52</v>
      </c>
      <c r="E4" s="48"/>
    </row>
    <row r="5" spans="1:9" ht="15.75" x14ac:dyDescent="0.25">
      <c r="A5" s="28" t="s">
        <v>14</v>
      </c>
      <c r="B5" s="29">
        <v>50009</v>
      </c>
      <c r="C5" s="30">
        <v>34239</v>
      </c>
      <c r="D5" s="34">
        <f t="shared" ref="D5:D32" si="0">C5/B5*100</f>
        <v>68.465676178287907</v>
      </c>
      <c r="E5" s="38">
        <v>72</v>
      </c>
    </row>
    <row r="6" spans="1:9" ht="15.75" x14ac:dyDescent="0.25">
      <c r="A6" s="22" t="s">
        <v>15</v>
      </c>
      <c r="B6" s="25">
        <v>4381</v>
      </c>
      <c r="C6" s="19">
        <v>3073</v>
      </c>
      <c r="D6" s="35">
        <f t="shared" si="0"/>
        <v>70.143802784752339</v>
      </c>
      <c r="E6" s="40">
        <v>70</v>
      </c>
    </row>
    <row r="7" spans="1:9" ht="15.75" x14ac:dyDescent="0.25">
      <c r="A7" s="22" t="s">
        <v>16</v>
      </c>
      <c r="B7" s="25">
        <v>10930</v>
      </c>
      <c r="C7" s="19">
        <v>6973</v>
      </c>
      <c r="D7" s="35">
        <f t="shared" si="0"/>
        <v>63.79688929551692</v>
      </c>
      <c r="E7" s="39">
        <v>72</v>
      </c>
    </row>
    <row r="8" spans="1:9" ht="15.75" x14ac:dyDescent="0.25">
      <c r="A8" s="22" t="s">
        <v>17</v>
      </c>
      <c r="B8" s="25">
        <v>4826</v>
      </c>
      <c r="C8" s="19">
        <v>2929</v>
      </c>
      <c r="D8" s="35">
        <f t="shared" si="0"/>
        <v>60.692084542063817</v>
      </c>
      <c r="E8" s="39">
        <v>69</v>
      </c>
    </row>
    <row r="9" spans="1:9" ht="15.75" x14ac:dyDescent="0.25">
      <c r="A9" s="22" t="s">
        <v>18</v>
      </c>
      <c r="B9" s="25">
        <v>4825</v>
      </c>
      <c r="C9" s="19">
        <v>3807</v>
      </c>
      <c r="D9" s="35">
        <f t="shared" si="0"/>
        <v>78.901554404145074</v>
      </c>
      <c r="E9" s="39">
        <v>76</v>
      </c>
    </row>
    <row r="10" spans="1:9" ht="15.75" x14ac:dyDescent="0.25">
      <c r="A10" s="22" t="s">
        <v>19</v>
      </c>
      <c r="B10" s="25">
        <v>7546</v>
      </c>
      <c r="C10" s="19">
        <v>6141</v>
      </c>
      <c r="D10" s="35">
        <f t="shared" si="0"/>
        <v>81.380864033925263</v>
      </c>
      <c r="E10" s="39">
        <v>72</v>
      </c>
    </row>
    <row r="11" spans="1:9" ht="15.75" x14ac:dyDescent="0.25">
      <c r="A11" s="22" t="s">
        <v>20</v>
      </c>
      <c r="B11" s="25">
        <v>421</v>
      </c>
      <c r="C11" s="19">
        <v>241</v>
      </c>
      <c r="D11" s="35">
        <f t="shared" si="0"/>
        <v>57.244655581947747</v>
      </c>
      <c r="E11" s="39">
        <v>55</v>
      </c>
    </row>
    <row r="12" spans="1:9" ht="15.75" x14ac:dyDescent="0.25">
      <c r="A12" s="23" t="s">
        <v>21</v>
      </c>
      <c r="B12" s="26">
        <v>2107</v>
      </c>
      <c r="C12" s="20">
        <v>1450</v>
      </c>
      <c r="D12" s="36">
        <f t="shared" si="0"/>
        <v>68.818224964404365</v>
      </c>
      <c r="E12" s="39">
        <v>71</v>
      </c>
    </row>
    <row r="13" spans="1:9" ht="15.75" x14ac:dyDescent="0.25">
      <c r="A13" s="22" t="s">
        <v>22</v>
      </c>
      <c r="B13" s="25">
        <v>1597</v>
      </c>
      <c r="C13" s="19">
        <v>841</v>
      </c>
      <c r="D13" s="35">
        <f t="shared" si="0"/>
        <v>52.661239824671256</v>
      </c>
      <c r="E13" s="39">
        <v>65</v>
      </c>
    </row>
    <row r="14" spans="1:9" ht="15.75" x14ac:dyDescent="0.25">
      <c r="A14" s="22" t="s">
        <v>23</v>
      </c>
      <c r="B14" s="25">
        <v>1655</v>
      </c>
      <c r="C14" s="19">
        <v>1285</v>
      </c>
      <c r="D14" s="35">
        <f t="shared" si="0"/>
        <v>77.643504531722058</v>
      </c>
      <c r="E14" s="39">
        <v>72</v>
      </c>
    </row>
    <row r="15" spans="1:9" ht="15.75" x14ac:dyDescent="0.25">
      <c r="A15" s="22" t="s">
        <v>24</v>
      </c>
      <c r="B15" s="25">
        <v>6117</v>
      </c>
      <c r="C15" s="19">
        <v>5096</v>
      </c>
      <c r="D15" s="35">
        <f t="shared" si="0"/>
        <v>83.308811508909599</v>
      </c>
      <c r="E15" s="39">
        <v>72</v>
      </c>
    </row>
    <row r="16" spans="1:9" ht="15.75" x14ac:dyDescent="0.25">
      <c r="A16" s="22" t="s">
        <v>25</v>
      </c>
      <c r="B16" s="25">
        <v>904</v>
      </c>
      <c r="C16" s="19">
        <v>590</v>
      </c>
      <c r="D16" s="35">
        <f t="shared" si="0"/>
        <v>65.265486725663706</v>
      </c>
      <c r="E16" s="39">
        <v>70</v>
      </c>
    </row>
    <row r="17" spans="1:5" ht="15.75" x14ac:dyDescent="0.25">
      <c r="A17" s="22" t="s">
        <v>26</v>
      </c>
      <c r="B17" s="25">
        <v>2244</v>
      </c>
      <c r="C17" s="19">
        <v>1777</v>
      </c>
      <c r="D17" s="35">
        <f t="shared" si="0"/>
        <v>79.188948306595364</v>
      </c>
      <c r="E17" s="39">
        <v>72</v>
      </c>
    </row>
    <row r="18" spans="1:5" ht="15.75" x14ac:dyDescent="0.25">
      <c r="A18" s="22" t="s">
        <v>27</v>
      </c>
      <c r="B18" s="25">
        <v>2288</v>
      </c>
      <c r="C18" s="19">
        <v>1369</v>
      </c>
      <c r="D18" s="35">
        <f t="shared" si="0"/>
        <v>59.83391608391608</v>
      </c>
      <c r="E18" s="39">
        <v>75</v>
      </c>
    </row>
    <row r="19" spans="1:5" ht="15.75" x14ac:dyDescent="0.25">
      <c r="A19" s="22" t="s">
        <v>28</v>
      </c>
      <c r="B19" s="25">
        <v>2363</v>
      </c>
      <c r="C19" s="19">
        <v>1821</v>
      </c>
      <c r="D19" s="35">
        <f t="shared" si="0"/>
        <v>77.063055438002536</v>
      </c>
      <c r="E19" s="39">
        <v>72</v>
      </c>
    </row>
    <row r="20" spans="1:5" ht="15.75" x14ac:dyDescent="0.25">
      <c r="A20" s="22" t="s">
        <v>29</v>
      </c>
      <c r="B20" s="25">
        <v>743</v>
      </c>
      <c r="C20" s="19">
        <v>355</v>
      </c>
      <c r="D20" s="35">
        <f t="shared" si="0"/>
        <v>47.779273216689099</v>
      </c>
      <c r="E20" s="39">
        <v>47</v>
      </c>
    </row>
    <row r="21" spans="1:5" ht="15.75" x14ac:dyDescent="0.25">
      <c r="A21" s="22" t="s">
        <v>30</v>
      </c>
      <c r="B21" s="25">
        <v>1167</v>
      </c>
      <c r="C21" s="19">
        <v>713</v>
      </c>
      <c r="D21" s="35">
        <f t="shared" si="0"/>
        <v>61.096829477292204</v>
      </c>
      <c r="E21" s="39">
        <v>65</v>
      </c>
    </row>
    <row r="22" spans="1:5" ht="15.75" x14ac:dyDescent="0.25">
      <c r="A22" s="22" t="s">
        <v>31</v>
      </c>
      <c r="B22" s="25">
        <v>594</v>
      </c>
      <c r="C22" s="19">
        <v>394</v>
      </c>
      <c r="D22" s="35">
        <f t="shared" si="0"/>
        <v>66.329966329966325</v>
      </c>
      <c r="E22" s="39">
        <v>66</v>
      </c>
    </row>
    <row r="23" spans="1:5" ht="15.75" x14ac:dyDescent="0.25">
      <c r="A23" s="22" t="s">
        <v>32</v>
      </c>
      <c r="B23" s="25">
        <v>3332</v>
      </c>
      <c r="C23" s="19">
        <v>2628</v>
      </c>
      <c r="D23" s="35">
        <f t="shared" si="0"/>
        <v>78.871548619447779</v>
      </c>
      <c r="E23" s="39">
        <v>77</v>
      </c>
    </row>
    <row r="24" spans="1:5" ht="15.75" x14ac:dyDescent="0.25">
      <c r="A24" s="22" t="s">
        <v>33</v>
      </c>
      <c r="B24" s="25">
        <v>1267</v>
      </c>
      <c r="C24" s="19">
        <v>940</v>
      </c>
      <c r="D24" s="35">
        <f t="shared" si="0"/>
        <v>74.19100236779795</v>
      </c>
      <c r="E24" s="39">
        <v>83</v>
      </c>
    </row>
    <row r="25" spans="1:5" ht="15.75" x14ac:dyDescent="0.25">
      <c r="A25" s="22" t="s">
        <v>34</v>
      </c>
      <c r="B25" s="25">
        <v>4766</v>
      </c>
      <c r="C25" s="19">
        <v>3335</v>
      </c>
      <c r="D25" s="35">
        <f t="shared" si="0"/>
        <v>69.9748216533781</v>
      </c>
      <c r="E25" s="39">
        <v>70</v>
      </c>
    </row>
    <row r="26" spans="1:5" ht="15.75" x14ac:dyDescent="0.25">
      <c r="A26" s="22" t="s">
        <v>35</v>
      </c>
      <c r="B26" s="25">
        <v>1314</v>
      </c>
      <c r="C26" s="19">
        <v>966</v>
      </c>
      <c r="D26" s="35">
        <f t="shared" si="0"/>
        <v>73.515981735159812</v>
      </c>
      <c r="E26" s="39">
        <v>73</v>
      </c>
    </row>
    <row r="27" spans="1:5" ht="15.75" x14ac:dyDescent="0.25">
      <c r="A27" s="22" t="s">
        <v>36</v>
      </c>
      <c r="B27" s="25">
        <v>1428</v>
      </c>
      <c r="C27" s="19">
        <v>1030</v>
      </c>
      <c r="D27" s="35">
        <f t="shared" si="0"/>
        <v>72.128851540616239</v>
      </c>
      <c r="E27" s="39">
        <v>72</v>
      </c>
    </row>
    <row r="28" spans="1:5" ht="15.75" x14ac:dyDescent="0.25">
      <c r="A28" s="22" t="s">
        <v>37</v>
      </c>
      <c r="B28" s="25">
        <v>5205</v>
      </c>
      <c r="C28" s="19">
        <v>4158</v>
      </c>
      <c r="D28" s="35">
        <f t="shared" si="0"/>
        <v>79.884726224783861</v>
      </c>
      <c r="E28" s="39">
        <v>72</v>
      </c>
    </row>
    <row r="29" spans="1:5" ht="15.75" x14ac:dyDescent="0.25">
      <c r="A29" s="22" t="s">
        <v>38</v>
      </c>
      <c r="B29" s="25">
        <v>2816</v>
      </c>
      <c r="C29" s="19">
        <v>1459</v>
      </c>
      <c r="D29" s="35">
        <f t="shared" si="0"/>
        <v>51.81107954545454</v>
      </c>
      <c r="E29" s="39">
        <v>62</v>
      </c>
    </row>
    <row r="30" spans="1:5" ht="15.75" x14ac:dyDescent="0.25">
      <c r="A30" s="22" t="s">
        <v>39</v>
      </c>
      <c r="B30" s="25">
        <v>2725</v>
      </c>
      <c r="C30" s="19">
        <v>2262</v>
      </c>
      <c r="D30" s="35">
        <f t="shared" si="0"/>
        <v>83.0091743119266</v>
      </c>
      <c r="E30" s="39">
        <v>84</v>
      </c>
    </row>
    <row r="31" spans="1:5" ht="15.75" x14ac:dyDescent="0.25">
      <c r="A31" s="22" t="s">
        <v>40</v>
      </c>
      <c r="B31" s="25">
        <v>1373</v>
      </c>
      <c r="C31" s="19">
        <v>1007</v>
      </c>
      <c r="D31" s="35">
        <f t="shared" si="0"/>
        <v>73.34304442825929</v>
      </c>
      <c r="E31" s="39">
        <v>70</v>
      </c>
    </row>
    <row r="32" spans="1:5" ht="16.5" thickBot="1" x14ac:dyDescent="0.3">
      <c r="A32" s="24" t="s">
        <v>41</v>
      </c>
      <c r="B32" s="27">
        <v>128943</v>
      </c>
      <c r="C32" s="21" t="s">
        <v>57</v>
      </c>
      <c r="D32" s="37">
        <f t="shared" si="0"/>
        <v>70.479979525836995</v>
      </c>
      <c r="E32" s="41"/>
    </row>
  </sheetData>
  <mergeCells count="5">
    <mergeCell ref="B3:B4"/>
    <mergeCell ref="A3:A4"/>
    <mergeCell ref="E3:E4"/>
    <mergeCell ref="A2:E2"/>
    <mergeCell ref="C3:D3"/>
  </mergeCells>
  <pageMargins left="0.31496062992125984" right="0.31496062992125984" top="0.35433070866141736" bottom="0.35433070866141736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zoomScale="80" zoomScaleNormal="80" workbookViewId="0">
      <selection activeCell="AG17" sqref="AG17"/>
    </sheetView>
  </sheetViews>
  <sheetFormatPr defaultRowHeight="15" x14ac:dyDescent="0.25"/>
  <cols>
    <col min="1" max="1" width="25.140625" customWidth="1"/>
    <col min="2" max="2" width="10.28515625" customWidth="1"/>
    <col min="3" max="3" width="10.28515625" style="10" customWidth="1"/>
    <col min="4" max="4" width="7.85546875" customWidth="1"/>
    <col min="5" max="6" width="7.7109375" customWidth="1"/>
    <col min="7" max="7" width="7.85546875" customWidth="1"/>
    <col min="8" max="8" width="7.7109375" customWidth="1"/>
    <col min="9" max="9" width="8.7109375" customWidth="1"/>
    <col min="10" max="10" width="8.140625" customWidth="1"/>
    <col min="11" max="11" width="11.7109375" style="7" customWidth="1"/>
    <col min="12" max="12" width="8.140625" customWidth="1"/>
    <col min="13" max="13" width="7.5703125" customWidth="1"/>
    <col min="14" max="14" width="10.5703125" style="7" customWidth="1"/>
    <col min="15" max="15" width="7.5703125" customWidth="1"/>
    <col min="16" max="16" width="8.140625" customWidth="1"/>
    <col min="17" max="17" width="10.85546875" style="7" customWidth="1"/>
    <col min="18" max="18" width="7.42578125" customWidth="1"/>
    <col min="19" max="19" width="8" customWidth="1"/>
    <col min="20" max="20" width="8.140625" customWidth="1"/>
    <col min="21" max="21" width="8.42578125" customWidth="1"/>
    <col min="22" max="22" width="9.140625" customWidth="1"/>
    <col min="23" max="23" width="7.42578125" customWidth="1"/>
    <col min="24" max="24" width="8.7109375" style="7" customWidth="1"/>
    <col min="25" max="25" width="8.28515625" customWidth="1"/>
    <col min="26" max="26" width="7.85546875" customWidth="1"/>
    <col min="31" max="31" width="11.85546875" customWidth="1"/>
    <col min="32" max="32" width="12" customWidth="1"/>
  </cols>
  <sheetData>
    <row r="1" spans="1:32" ht="23.25" x14ac:dyDescent="0.25">
      <c r="A1" s="54" t="s">
        <v>50</v>
      </c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2" ht="57" customHeight="1" x14ac:dyDescent="0.25">
      <c r="A2" s="4" t="s">
        <v>0</v>
      </c>
      <c r="B2" s="53" t="s">
        <v>1</v>
      </c>
      <c r="C2" s="53"/>
      <c r="D2" s="4" t="s">
        <v>2</v>
      </c>
      <c r="E2" s="53" t="s">
        <v>3</v>
      </c>
      <c r="F2" s="53"/>
      <c r="G2" s="53" t="s">
        <v>4</v>
      </c>
      <c r="H2" s="53"/>
      <c r="I2" s="53" t="s">
        <v>5</v>
      </c>
      <c r="J2" s="53"/>
      <c r="K2" s="53"/>
      <c r="L2" s="53" t="s">
        <v>6</v>
      </c>
      <c r="M2" s="53"/>
      <c r="N2" s="53"/>
      <c r="O2" s="53" t="s">
        <v>7</v>
      </c>
      <c r="P2" s="53"/>
      <c r="Q2" s="53"/>
      <c r="R2" s="53" t="s">
        <v>8</v>
      </c>
      <c r="S2" s="53"/>
      <c r="T2" s="53" t="s">
        <v>9</v>
      </c>
      <c r="U2" s="53"/>
      <c r="V2" s="53" t="s">
        <v>10</v>
      </c>
      <c r="W2" s="53"/>
      <c r="X2" s="53"/>
      <c r="Y2" s="53" t="s">
        <v>11</v>
      </c>
      <c r="Z2" s="53"/>
      <c r="AA2" s="53" t="s">
        <v>12</v>
      </c>
      <c r="AB2" s="53"/>
      <c r="AC2" s="56" t="s">
        <v>13</v>
      </c>
      <c r="AD2" s="56"/>
      <c r="AE2" s="56"/>
      <c r="AF2" s="5"/>
    </row>
    <row r="3" spans="1:32" ht="43.5" customHeight="1" x14ac:dyDescent="0.25">
      <c r="A3" s="3" t="s">
        <v>42</v>
      </c>
      <c r="B3" s="6">
        <v>44481</v>
      </c>
      <c r="C3" s="6">
        <v>44489</v>
      </c>
      <c r="D3" s="6">
        <v>44481</v>
      </c>
      <c r="E3" s="6">
        <v>44481</v>
      </c>
      <c r="F3" s="6">
        <v>44489</v>
      </c>
      <c r="G3" s="6">
        <v>44481</v>
      </c>
      <c r="H3" s="6">
        <v>44489</v>
      </c>
      <c r="I3" s="6">
        <v>44481</v>
      </c>
      <c r="J3" s="6">
        <v>44489</v>
      </c>
      <c r="K3" s="8" t="s">
        <v>43</v>
      </c>
      <c r="L3" s="6">
        <v>44481</v>
      </c>
      <c r="M3" s="6">
        <v>44489</v>
      </c>
      <c r="N3" s="8" t="s">
        <v>43</v>
      </c>
      <c r="O3" s="6">
        <v>44481</v>
      </c>
      <c r="P3" s="6">
        <v>44489</v>
      </c>
      <c r="Q3" s="8" t="s">
        <v>43</v>
      </c>
      <c r="R3" s="6">
        <v>44481</v>
      </c>
      <c r="S3" s="6">
        <v>44489</v>
      </c>
      <c r="T3" s="6">
        <v>44481</v>
      </c>
      <c r="U3" s="6">
        <v>44489</v>
      </c>
      <c r="V3" s="6">
        <v>44481</v>
      </c>
      <c r="W3" s="6">
        <v>44489</v>
      </c>
      <c r="X3" s="8" t="s">
        <v>43</v>
      </c>
      <c r="Y3" s="6">
        <v>44481</v>
      </c>
      <c r="Z3" s="6">
        <v>44489</v>
      </c>
      <c r="AA3" s="6">
        <v>44481</v>
      </c>
      <c r="AB3" s="6">
        <v>44489</v>
      </c>
      <c r="AC3" s="6">
        <v>44481</v>
      </c>
      <c r="AD3" s="6">
        <v>44489</v>
      </c>
      <c r="AE3" s="11" t="s">
        <v>43</v>
      </c>
    </row>
    <row r="4" spans="1:32" x14ac:dyDescent="0.25">
      <c r="A4" t="s">
        <v>14</v>
      </c>
      <c r="B4" s="13">
        <v>126</v>
      </c>
      <c r="C4" s="13">
        <v>139</v>
      </c>
      <c r="D4" s="13">
        <v>8</v>
      </c>
      <c r="E4" s="13">
        <v>1122</v>
      </c>
      <c r="F4" s="13">
        <v>1156</v>
      </c>
      <c r="G4" s="13">
        <v>1021</v>
      </c>
      <c r="H4" s="13">
        <v>1043</v>
      </c>
      <c r="I4" s="13">
        <v>13973</v>
      </c>
      <c r="J4" s="13">
        <v>14432</v>
      </c>
      <c r="K4" s="9">
        <f>J4-I4</f>
        <v>459</v>
      </c>
      <c r="L4" s="13">
        <v>13575</v>
      </c>
      <c r="M4" s="13">
        <v>13996</v>
      </c>
      <c r="N4" s="9">
        <f>M4-L4</f>
        <v>421</v>
      </c>
      <c r="O4" s="13">
        <v>8217</v>
      </c>
      <c r="P4" s="13">
        <v>8816</v>
      </c>
      <c r="Q4" s="9">
        <f>P4-O4</f>
        <v>599</v>
      </c>
      <c r="R4" s="13">
        <v>27230</v>
      </c>
      <c r="S4" s="13">
        <v>28478</v>
      </c>
      <c r="T4" s="13">
        <v>393</v>
      </c>
      <c r="U4" s="13">
        <v>416</v>
      </c>
      <c r="V4" s="13">
        <v>7038</v>
      </c>
      <c r="W4" s="13">
        <v>7617</v>
      </c>
      <c r="X4" s="9">
        <f>W4-V4</f>
        <v>579</v>
      </c>
      <c r="Y4" s="13">
        <v>8750</v>
      </c>
      <c r="Z4" s="13">
        <v>9510</v>
      </c>
      <c r="AA4" s="13">
        <v>9898</v>
      </c>
      <c r="AB4" s="13">
        <v>10268</v>
      </c>
      <c r="AC4" s="13">
        <v>9922</v>
      </c>
      <c r="AD4" s="13">
        <v>10295</v>
      </c>
      <c r="AE4" s="12">
        <f>AD4-AC4</f>
        <v>373</v>
      </c>
    </row>
    <row r="5" spans="1:32" x14ac:dyDescent="0.25">
      <c r="A5" t="s">
        <v>15</v>
      </c>
      <c r="B5" s="13">
        <v>9</v>
      </c>
      <c r="C5" s="13">
        <v>9</v>
      </c>
      <c r="D5" s="13">
        <v>0</v>
      </c>
      <c r="E5" s="13">
        <v>64</v>
      </c>
      <c r="F5" s="13">
        <v>65</v>
      </c>
      <c r="G5" s="13">
        <v>59</v>
      </c>
      <c r="H5" s="13">
        <v>59</v>
      </c>
      <c r="I5" s="13">
        <v>1239</v>
      </c>
      <c r="J5" s="13">
        <v>1475</v>
      </c>
      <c r="K5" s="9">
        <f t="shared" ref="K5:K31" si="0">J5-I5</f>
        <v>236</v>
      </c>
      <c r="L5" s="13">
        <v>1026</v>
      </c>
      <c r="M5" s="13">
        <v>1236</v>
      </c>
      <c r="N5" s="9">
        <f t="shared" ref="N5:N31" si="1">M5-L5</f>
        <v>210</v>
      </c>
      <c r="O5" s="13">
        <v>217</v>
      </c>
      <c r="P5" s="13">
        <v>540</v>
      </c>
      <c r="Q5" s="9">
        <f t="shared" ref="Q5:Q31" si="2">P5-O5</f>
        <v>323</v>
      </c>
      <c r="R5" s="13">
        <v>980</v>
      </c>
      <c r="S5" s="13">
        <v>1463</v>
      </c>
      <c r="T5" s="13">
        <v>37</v>
      </c>
      <c r="U5" s="13">
        <v>47</v>
      </c>
      <c r="V5" s="13">
        <v>199</v>
      </c>
      <c r="W5" s="13">
        <v>514</v>
      </c>
      <c r="X5" s="9">
        <f t="shared" ref="X5:X31" si="3">W5-V5</f>
        <v>315</v>
      </c>
      <c r="Y5" s="13">
        <v>313</v>
      </c>
      <c r="Z5" s="13">
        <v>791</v>
      </c>
      <c r="AA5" s="13">
        <v>383</v>
      </c>
      <c r="AB5" s="13">
        <v>599</v>
      </c>
      <c r="AC5" s="13">
        <v>383</v>
      </c>
      <c r="AD5" s="13">
        <v>599</v>
      </c>
      <c r="AE5" s="12">
        <f t="shared" ref="AE5:AE31" si="4">AD5-AC5</f>
        <v>216</v>
      </c>
    </row>
    <row r="6" spans="1:32" x14ac:dyDescent="0.25">
      <c r="A6" t="s">
        <v>16</v>
      </c>
      <c r="B6" s="13">
        <v>23</v>
      </c>
      <c r="C6" s="13">
        <v>23</v>
      </c>
      <c r="D6" s="13">
        <v>0</v>
      </c>
      <c r="E6" s="13">
        <v>184</v>
      </c>
      <c r="F6" s="13">
        <v>197</v>
      </c>
      <c r="G6" s="13">
        <v>180</v>
      </c>
      <c r="H6" s="13">
        <v>183</v>
      </c>
      <c r="I6" s="13">
        <v>2444</v>
      </c>
      <c r="J6" s="13">
        <v>3635</v>
      </c>
      <c r="K6" s="9">
        <f t="shared" si="0"/>
        <v>1191</v>
      </c>
      <c r="L6" s="13">
        <v>2157</v>
      </c>
      <c r="M6" s="13">
        <v>3381</v>
      </c>
      <c r="N6" s="9">
        <f t="shared" si="1"/>
        <v>1224</v>
      </c>
      <c r="O6" s="13">
        <v>1580</v>
      </c>
      <c r="P6" s="13">
        <v>2810</v>
      </c>
      <c r="Q6" s="9">
        <f t="shared" si="2"/>
        <v>1230</v>
      </c>
      <c r="R6" s="13">
        <v>3734</v>
      </c>
      <c r="S6" s="13">
        <v>5540</v>
      </c>
      <c r="T6" s="13">
        <v>121</v>
      </c>
      <c r="U6" s="13">
        <v>120</v>
      </c>
      <c r="V6" s="13">
        <v>1477</v>
      </c>
      <c r="W6" s="13">
        <v>2684</v>
      </c>
      <c r="X6" s="9">
        <f t="shared" si="3"/>
        <v>1207</v>
      </c>
      <c r="Y6" s="13">
        <v>1990</v>
      </c>
      <c r="Z6" s="13">
        <v>3222</v>
      </c>
      <c r="AA6" s="13">
        <v>1684</v>
      </c>
      <c r="AB6" s="13">
        <v>2814</v>
      </c>
      <c r="AC6" s="13">
        <v>1685</v>
      </c>
      <c r="AD6" s="13">
        <v>2815</v>
      </c>
      <c r="AE6" s="12">
        <f t="shared" si="4"/>
        <v>1130</v>
      </c>
    </row>
    <row r="7" spans="1:32" x14ac:dyDescent="0.25">
      <c r="A7" t="s">
        <v>17</v>
      </c>
      <c r="B7" s="13">
        <v>7</v>
      </c>
      <c r="C7" s="13">
        <v>7</v>
      </c>
      <c r="D7" s="13">
        <v>0</v>
      </c>
      <c r="E7" s="13">
        <v>82</v>
      </c>
      <c r="F7" s="13">
        <v>86</v>
      </c>
      <c r="G7" s="13">
        <v>80</v>
      </c>
      <c r="H7" s="13">
        <v>86</v>
      </c>
      <c r="I7" s="13">
        <v>2040</v>
      </c>
      <c r="J7" s="13">
        <v>2204</v>
      </c>
      <c r="K7" s="9">
        <f t="shared" si="0"/>
        <v>164</v>
      </c>
      <c r="L7" s="13">
        <v>1726</v>
      </c>
      <c r="M7" s="13">
        <v>1906</v>
      </c>
      <c r="N7" s="9">
        <f t="shared" si="1"/>
        <v>180</v>
      </c>
      <c r="O7" s="13">
        <v>1197</v>
      </c>
      <c r="P7" s="13">
        <v>1385</v>
      </c>
      <c r="Q7" s="9">
        <f t="shared" si="2"/>
        <v>188</v>
      </c>
      <c r="R7" s="13">
        <v>2572</v>
      </c>
      <c r="S7" s="13">
        <v>2941</v>
      </c>
      <c r="T7" s="13">
        <v>35</v>
      </c>
      <c r="U7" s="13">
        <v>51</v>
      </c>
      <c r="V7" s="13">
        <v>1098</v>
      </c>
      <c r="W7" s="13">
        <v>1275</v>
      </c>
      <c r="X7" s="9">
        <f t="shared" si="3"/>
        <v>177</v>
      </c>
      <c r="Y7" s="13">
        <v>1361</v>
      </c>
      <c r="Z7" s="13">
        <v>1579</v>
      </c>
      <c r="AA7" s="13">
        <v>1253</v>
      </c>
      <c r="AB7" s="13">
        <v>1412</v>
      </c>
      <c r="AC7" s="13">
        <v>1253</v>
      </c>
      <c r="AD7" s="13">
        <v>1412</v>
      </c>
      <c r="AE7" s="12">
        <f t="shared" si="4"/>
        <v>159</v>
      </c>
    </row>
    <row r="8" spans="1:32" x14ac:dyDescent="0.25">
      <c r="A8" t="s">
        <v>18</v>
      </c>
      <c r="B8" s="13">
        <v>8</v>
      </c>
      <c r="C8" s="13">
        <v>8</v>
      </c>
      <c r="D8" s="13">
        <v>0</v>
      </c>
      <c r="E8" s="13">
        <v>62</v>
      </c>
      <c r="F8" s="13">
        <v>65</v>
      </c>
      <c r="G8" s="13">
        <v>60</v>
      </c>
      <c r="H8" s="13">
        <v>65</v>
      </c>
      <c r="I8" s="13">
        <v>1537</v>
      </c>
      <c r="J8" s="13">
        <v>1623</v>
      </c>
      <c r="K8" s="9">
        <f t="shared" si="0"/>
        <v>86</v>
      </c>
      <c r="L8" s="13">
        <v>1563</v>
      </c>
      <c r="M8" s="13">
        <v>1684</v>
      </c>
      <c r="N8" s="9">
        <f t="shared" si="1"/>
        <v>121</v>
      </c>
      <c r="O8" s="13">
        <v>1275</v>
      </c>
      <c r="P8" s="13">
        <v>1386</v>
      </c>
      <c r="Q8" s="9">
        <f t="shared" si="2"/>
        <v>111</v>
      </c>
      <c r="R8" s="13">
        <v>2578</v>
      </c>
      <c r="S8" s="13">
        <v>2846</v>
      </c>
      <c r="T8" s="13">
        <v>117</v>
      </c>
      <c r="U8" s="13">
        <v>94</v>
      </c>
      <c r="V8" s="13">
        <v>1221</v>
      </c>
      <c r="W8" s="13">
        <v>1331</v>
      </c>
      <c r="X8" s="9">
        <f t="shared" si="3"/>
        <v>110</v>
      </c>
      <c r="Y8" s="13">
        <v>1385</v>
      </c>
      <c r="Z8" s="13">
        <v>1540</v>
      </c>
      <c r="AA8" s="13">
        <v>1283</v>
      </c>
      <c r="AB8" s="13">
        <v>1413</v>
      </c>
      <c r="AC8" s="13">
        <v>1296</v>
      </c>
      <c r="AD8" s="13">
        <v>1426</v>
      </c>
      <c r="AE8" s="12">
        <f t="shared" si="4"/>
        <v>130</v>
      </c>
    </row>
    <row r="9" spans="1:32" x14ac:dyDescent="0.25">
      <c r="A9" t="s">
        <v>19</v>
      </c>
      <c r="B9" s="13">
        <v>19</v>
      </c>
      <c r="C9" s="13">
        <v>19</v>
      </c>
      <c r="D9" s="13">
        <v>0</v>
      </c>
      <c r="E9" s="13">
        <v>265</v>
      </c>
      <c r="F9" s="13">
        <v>264</v>
      </c>
      <c r="G9" s="13">
        <v>263</v>
      </c>
      <c r="H9" s="13">
        <v>263</v>
      </c>
      <c r="I9" s="13">
        <v>3510</v>
      </c>
      <c r="J9" s="13">
        <v>3541</v>
      </c>
      <c r="K9" s="9">
        <f t="shared" si="0"/>
        <v>31</v>
      </c>
      <c r="L9" s="13">
        <v>3574</v>
      </c>
      <c r="M9" s="13">
        <v>3605</v>
      </c>
      <c r="N9" s="9">
        <f t="shared" si="1"/>
        <v>31</v>
      </c>
      <c r="O9" s="13">
        <v>2834</v>
      </c>
      <c r="P9" s="13">
        <v>2877</v>
      </c>
      <c r="Q9" s="9">
        <f t="shared" si="2"/>
        <v>43</v>
      </c>
      <c r="R9" s="13">
        <v>7434</v>
      </c>
      <c r="S9" s="13">
        <v>7557</v>
      </c>
      <c r="T9" s="13">
        <v>39</v>
      </c>
      <c r="U9" s="13">
        <v>27</v>
      </c>
      <c r="V9" s="13">
        <v>2754</v>
      </c>
      <c r="W9" s="13">
        <v>2792</v>
      </c>
      <c r="X9" s="9">
        <f t="shared" si="3"/>
        <v>38</v>
      </c>
      <c r="Y9" s="13">
        <v>3956</v>
      </c>
      <c r="Z9" s="13">
        <v>4025</v>
      </c>
      <c r="AA9" s="13">
        <v>3055</v>
      </c>
      <c r="AB9" s="13">
        <v>3092</v>
      </c>
      <c r="AC9" s="13">
        <v>3056</v>
      </c>
      <c r="AD9" s="13">
        <v>3093</v>
      </c>
      <c r="AE9" s="12">
        <f t="shared" si="4"/>
        <v>37</v>
      </c>
    </row>
    <row r="10" spans="1:32" x14ac:dyDescent="0.25">
      <c r="A10" t="s">
        <v>20</v>
      </c>
      <c r="B10" s="13">
        <v>3</v>
      </c>
      <c r="C10" s="13">
        <v>4</v>
      </c>
      <c r="D10" s="13">
        <v>0</v>
      </c>
      <c r="E10" s="13">
        <v>14</v>
      </c>
      <c r="F10" s="13">
        <v>14</v>
      </c>
      <c r="G10" s="13">
        <v>14</v>
      </c>
      <c r="H10" s="13">
        <v>14</v>
      </c>
      <c r="I10" s="13">
        <v>79</v>
      </c>
      <c r="J10" s="13">
        <v>94</v>
      </c>
      <c r="K10" s="9">
        <f t="shared" si="0"/>
        <v>15</v>
      </c>
      <c r="L10" s="13">
        <v>57</v>
      </c>
      <c r="M10" s="13">
        <v>72</v>
      </c>
      <c r="N10" s="9">
        <f t="shared" si="1"/>
        <v>15</v>
      </c>
      <c r="O10" s="13">
        <v>40</v>
      </c>
      <c r="P10" s="13">
        <v>56</v>
      </c>
      <c r="Q10" s="9">
        <f t="shared" si="2"/>
        <v>16</v>
      </c>
      <c r="R10" s="13">
        <v>80</v>
      </c>
      <c r="S10" s="13">
        <v>110</v>
      </c>
      <c r="T10" s="13">
        <v>0</v>
      </c>
      <c r="U10" s="13">
        <v>2</v>
      </c>
      <c r="V10" s="13">
        <v>40</v>
      </c>
      <c r="W10" s="13">
        <v>55</v>
      </c>
      <c r="X10" s="9">
        <f t="shared" si="3"/>
        <v>15</v>
      </c>
      <c r="Y10" s="13">
        <v>40</v>
      </c>
      <c r="Z10" s="13">
        <v>55</v>
      </c>
      <c r="AA10" s="13">
        <v>40</v>
      </c>
      <c r="AB10" s="13">
        <v>55</v>
      </c>
      <c r="AC10" s="13">
        <v>40</v>
      </c>
      <c r="AD10" s="13">
        <v>55</v>
      </c>
      <c r="AE10" s="12">
        <f t="shared" si="4"/>
        <v>15</v>
      </c>
    </row>
    <row r="11" spans="1:32" x14ac:dyDescent="0.25">
      <c r="A11" t="s">
        <v>21</v>
      </c>
      <c r="B11" s="13">
        <v>9</v>
      </c>
      <c r="C11" s="13">
        <v>9</v>
      </c>
      <c r="D11" s="13">
        <v>0</v>
      </c>
      <c r="E11" s="13">
        <v>72</v>
      </c>
      <c r="F11" s="13">
        <v>87</v>
      </c>
      <c r="G11" s="13">
        <v>70</v>
      </c>
      <c r="H11" s="13">
        <v>86</v>
      </c>
      <c r="I11" s="13">
        <v>1098</v>
      </c>
      <c r="J11" s="13">
        <v>1344</v>
      </c>
      <c r="K11" s="9">
        <f t="shared" si="0"/>
        <v>246</v>
      </c>
      <c r="L11" s="13">
        <v>918</v>
      </c>
      <c r="M11" s="13">
        <v>1193</v>
      </c>
      <c r="N11" s="9">
        <f t="shared" si="1"/>
        <v>275</v>
      </c>
      <c r="O11" s="13">
        <v>295</v>
      </c>
      <c r="P11" s="13">
        <v>635</v>
      </c>
      <c r="Q11" s="9">
        <f t="shared" si="2"/>
        <v>340</v>
      </c>
      <c r="R11" s="13">
        <v>398</v>
      </c>
      <c r="S11" s="13">
        <v>851</v>
      </c>
      <c r="T11" s="13">
        <v>35</v>
      </c>
      <c r="U11" s="13">
        <v>34</v>
      </c>
      <c r="V11" s="13">
        <v>282</v>
      </c>
      <c r="W11" s="13">
        <v>586</v>
      </c>
      <c r="X11" s="9">
        <f t="shared" si="3"/>
        <v>304</v>
      </c>
      <c r="Y11" s="13">
        <v>179</v>
      </c>
      <c r="Z11" s="13">
        <v>349</v>
      </c>
      <c r="AA11" s="13">
        <v>377</v>
      </c>
      <c r="AB11" s="13">
        <v>647</v>
      </c>
      <c r="AC11" s="13">
        <v>377</v>
      </c>
      <c r="AD11" s="13">
        <v>647</v>
      </c>
      <c r="AE11" s="12">
        <f t="shared" si="4"/>
        <v>270</v>
      </c>
    </row>
    <row r="12" spans="1:32" x14ac:dyDescent="0.25">
      <c r="A12" t="s">
        <v>22</v>
      </c>
      <c r="B12" s="13">
        <v>10</v>
      </c>
      <c r="C12" s="13">
        <v>11</v>
      </c>
      <c r="D12" s="13">
        <v>0</v>
      </c>
      <c r="E12" s="13">
        <v>31</v>
      </c>
      <c r="F12" s="13">
        <v>31</v>
      </c>
      <c r="G12" s="13">
        <v>31</v>
      </c>
      <c r="H12" s="13">
        <v>31</v>
      </c>
      <c r="I12" s="13">
        <v>242</v>
      </c>
      <c r="J12" s="13">
        <v>253</v>
      </c>
      <c r="K12" s="9">
        <f t="shared" si="0"/>
        <v>11</v>
      </c>
      <c r="L12" s="13">
        <v>251</v>
      </c>
      <c r="M12" s="13">
        <v>258</v>
      </c>
      <c r="N12" s="9">
        <f t="shared" si="1"/>
        <v>7</v>
      </c>
      <c r="O12" s="13">
        <v>203</v>
      </c>
      <c r="P12" s="13">
        <v>213</v>
      </c>
      <c r="Q12" s="9">
        <f t="shared" si="2"/>
        <v>10</v>
      </c>
      <c r="R12" s="13">
        <v>340</v>
      </c>
      <c r="S12" s="13">
        <v>341</v>
      </c>
      <c r="T12" s="13">
        <v>1</v>
      </c>
      <c r="U12" s="13">
        <v>1</v>
      </c>
      <c r="V12" s="13">
        <v>182</v>
      </c>
      <c r="W12" s="13">
        <v>192</v>
      </c>
      <c r="X12" s="9">
        <f t="shared" si="3"/>
        <v>10</v>
      </c>
      <c r="Y12" s="13">
        <v>181</v>
      </c>
      <c r="Z12" s="13">
        <v>191</v>
      </c>
      <c r="AA12" s="13">
        <v>228</v>
      </c>
      <c r="AB12" s="13">
        <v>229</v>
      </c>
      <c r="AC12" s="13">
        <v>228</v>
      </c>
      <c r="AD12" s="13">
        <v>229</v>
      </c>
      <c r="AE12" s="12">
        <f t="shared" si="4"/>
        <v>1</v>
      </c>
    </row>
    <row r="13" spans="1:32" x14ac:dyDescent="0.25">
      <c r="A13" t="s">
        <v>23</v>
      </c>
      <c r="B13" s="13">
        <v>10</v>
      </c>
      <c r="C13" s="13">
        <v>10</v>
      </c>
      <c r="D13" s="13">
        <v>0</v>
      </c>
      <c r="E13" s="13">
        <v>89</v>
      </c>
      <c r="F13" s="13">
        <v>89</v>
      </c>
      <c r="G13" s="13">
        <v>83</v>
      </c>
      <c r="H13" s="13">
        <v>84</v>
      </c>
      <c r="I13" s="13">
        <v>1439</v>
      </c>
      <c r="J13" s="13">
        <v>1452</v>
      </c>
      <c r="K13" s="9">
        <f t="shared" si="0"/>
        <v>13</v>
      </c>
      <c r="L13" s="13">
        <v>1308</v>
      </c>
      <c r="M13" s="13">
        <v>1315</v>
      </c>
      <c r="N13" s="9">
        <f t="shared" si="1"/>
        <v>7</v>
      </c>
      <c r="O13" s="13">
        <v>1061</v>
      </c>
      <c r="P13" s="13">
        <v>1086</v>
      </c>
      <c r="Q13" s="9">
        <f t="shared" si="2"/>
        <v>25</v>
      </c>
      <c r="R13" s="13">
        <v>1891</v>
      </c>
      <c r="S13" s="13">
        <v>1955</v>
      </c>
      <c r="T13" s="13">
        <v>60</v>
      </c>
      <c r="U13" s="13">
        <v>59</v>
      </c>
      <c r="V13" s="13">
        <v>1037</v>
      </c>
      <c r="W13" s="13">
        <v>1065</v>
      </c>
      <c r="X13" s="9">
        <f t="shared" si="3"/>
        <v>28</v>
      </c>
      <c r="Y13" s="13">
        <v>1063</v>
      </c>
      <c r="Z13" s="13">
        <v>1095</v>
      </c>
      <c r="AA13" s="13">
        <v>1057</v>
      </c>
      <c r="AB13" s="13">
        <v>1080</v>
      </c>
      <c r="AC13" s="13">
        <v>1058</v>
      </c>
      <c r="AD13" s="13">
        <v>1081</v>
      </c>
      <c r="AE13" s="12">
        <f t="shared" si="4"/>
        <v>23</v>
      </c>
    </row>
    <row r="14" spans="1:32" x14ac:dyDescent="0.25">
      <c r="A14" t="s">
        <v>24</v>
      </c>
      <c r="B14" s="13">
        <v>12</v>
      </c>
      <c r="C14" s="13">
        <v>12</v>
      </c>
      <c r="D14" s="13">
        <v>0</v>
      </c>
      <c r="E14" s="13">
        <v>116</v>
      </c>
      <c r="F14" s="13">
        <v>125</v>
      </c>
      <c r="G14" s="13">
        <v>105</v>
      </c>
      <c r="H14" s="13">
        <v>114</v>
      </c>
      <c r="I14" s="13">
        <v>7213</v>
      </c>
      <c r="J14" s="13">
        <v>7538</v>
      </c>
      <c r="K14" s="9">
        <f t="shared" si="0"/>
        <v>325</v>
      </c>
      <c r="L14" s="13">
        <v>5879</v>
      </c>
      <c r="M14" s="13">
        <v>6231</v>
      </c>
      <c r="N14" s="9">
        <f t="shared" si="1"/>
        <v>352</v>
      </c>
      <c r="O14" s="13">
        <v>3118</v>
      </c>
      <c r="P14" s="13">
        <v>3498</v>
      </c>
      <c r="Q14" s="9">
        <f t="shared" si="2"/>
        <v>380</v>
      </c>
      <c r="R14" s="13">
        <v>1457</v>
      </c>
      <c r="S14" s="13">
        <v>1685</v>
      </c>
      <c r="T14" s="13">
        <v>502</v>
      </c>
      <c r="U14" s="13">
        <v>460</v>
      </c>
      <c r="V14" s="13">
        <v>2585</v>
      </c>
      <c r="W14" s="13">
        <v>2933</v>
      </c>
      <c r="X14" s="9">
        <f t="shared" si="3"/>
        <v>348</v>
      </c>
      <c r="Y14" s="13">
        <v>532</v>
      </c>
      <c r="Z14" s="13">
        <v>629</v>
      </c>
      <c r="AA14" s="13">
        <v>3376</v>
      </c>
      <c r="AB14" s="13">
        <v>3754</v>
      </c>
      <c r="AC14" s="13">
        <v>3385</v>
      </c>
      <c r="AD14" s="13">
        <v>3762</v>
      </c>
      <c r="AE14" s="12">
        <f t="shared" si="4"/>
        <v>377</v>
      </c>
    </row>
    <row r="15" spans="1:32" x14ac:dyDescent="0.25">
      <c r="A15" t="s">
        <v>25</v>
      </c>
      <c r="B15" s="13">
        <v>7</v>
      </c>
      <c r="C15" s="13">
        <v>7</v>
      </c>
      <c r="D15" s="13">
        <v>0</v>
      </c>
      <c r="E15" s="13">
        <v>27</v>
      </c>
      <c r="F15" s="13">
        <v>33</v>
      </c>
      <c r="G15" s="13">
        <v>24</v>
      </c>
      <c r="H15" s="13">
        <v>32</v>
      </c>
      <c r="I15" s="13">
        <v>319</v>
      </c>
      <c r="J15" s="13">
        <v>377</v>
      </c>
      <c r="K15" s="9">
        <f t="shared" si="0"/>
        <v>58</v>
      </c>
      <c r="L15" s="13">
        <v>303</v>
      </c>
      <c r="M15" s="13">
        <v>370</v>
      </c>
      <c r="N15" s="9">
        <f t="shared" si="1"/>
        <v>67</v>
      </c>
      <c r="O15" s="13">
        <v>280</v>
      </c>
      <c r="P15" s="13">
        <v>340</v>
      </c>
      <c r="Q15" s="9">
        <f t="shared" si="2"/>
        <v>60</v>
      </c>
      <c r="R15" s="13">
        <v>468</v>
      </c>
      <c r="S15" s="13">
        <v>595</v>
      </c>
      <c r="T15" s="13">
        <v>0</v>
      </c>
      <c r="U15" s="13">
        <v>0</v>
      </c>
      <c r="V15" s="13">
        <v>223</v>
      </c>
      <c r="W15" s="13">
        <v>319</v>
      </c>
      <c r="X15" s="9">
        <f t="shared" si="3"/>
        <v>96</v>
      </c>
      <c r="Y15" s="13">
        <v>213</v>
      </c>
      <c r="Z15" s="13">
        <v>311</v>
      </c>
      <c r="AA15" s="13">
        <v>275</v>
      </c>
      <c r="AB15" s="13">
        <v>326</v>
      </c>
      <c r="AC15" s="13">
        <v>282</v>
      </c>
      <c r="AD15" s="13">
        <v>338</v>
      </c>
      <c r="AE15" s="12">
        <f t="shared" si="4"/>
        <v>56</v>
      </c>
    </row>
    <row r="16" spans="1:32" x14ac:dyDescent="0.25">
      <c r="A16" t="s">
        <v>26</v>
      </c>
      <c r="B16" s="13">
        <v>12</v>
      </c>
      <c r="C16" s="13">
        <v>13</v>
      </c>
      <c r="D16" s="13">
        <v>0</v>
      </c>
      <c r="E16" s="13">
        <v>128</v>
      </c>
      <c r="F16" s="13">
        <v>133</v>
      </c>
      <c r="G16" s="13">
        <v>119</v>
      </c>
      <c r="H16" s="13">
        <v>124</v>
      </c>
      <c r="I16" s="13">
        <v>2379</v>
      </c>
      <c r="J16" s="13">
        <v>2569</v>
      </c>
      <c r="K16" s="9">
        <f t="shared" si="0"/>
        <v>190</v>
      </c>
      <c r="L16" s="13">
        <v>1931</v>
      </c>
      <c r="M16" s="13">
        <v>1922</v>
      </c>
      <c r="N16" s="9">
        <f t="shared" si="1"/>
        <v>-9</v>
      </c>
      <c r="O16" s="13">
        <v>1383</v>
      </c>
      <c r="P16" s="13">
        <v>1456</v>
      </c>
      <c r="Q16" s="9">
        <f t="shared" si="2"/>
        <v>73</v>
      </c>
      <c r="R16" s="13">
        <v>1802</v>
      </c>
      <c r="S16" s="13">
        <v>2030</v>
      </c>
      <c r="T16" s="13">
        <v>173</v>
      </c>
      <c r="U16" s="13">
        <v>114</v>
      </c>
      <c r="V16" s="13">
        <v>1284</v>
      </c>
      <c r="W16" s="13">
        <v>1411</v>
      </c>
      <c r="X16" s="9">
        <f t="shared" si="3"/>
        <v>127</v>
      </c>
      <c r="Y16" s="13">
        <v>800</v>
      </c>
      <c r="Z16" s="13">
        <v>926</v>
      </c>
      <c r="AA16" s="13">
        <v>1412</v>
      </c>
      <c r="AB16" s="13">
        <v>1483</v>
      </c>
      <c r="AC16" s="13">
        <v>1413</v>
      </c>
      <c r="AD16" s="13">
        <v>1485</v>
      </c>
      <c r="AE16" s="12">
        <f t="shared" si="4"/>
        <v>72</v>
      </c>
    </row>
    <row r="17" spans="1:31" x14ac:dyDescent="0.25">
      <c r="A17" t="s">
        <v>27</v>
      </c>
      <c r="B17" s="13">
        <v>9</v>
      </c>
      <c r="C17" s="13">
        <v>9</v>
      </c>
      <c r="D17" s="13">
        <v>0</v>
      </c>
      <c r="E17" s="13">
        <v>83</v>
      </c>
      <c r="F17" s="13">
        <v>100</v>
      </c>
      <c r="G17" s="13">
        <v>83</v>
      </c>
      <c r="H17" s="13">
        <v>100</v>
      </c>
      <c r="I17" s="13">
        <v>1176</v>
      </c>
      <c r="J17" s="13">
        <v>1285</v>
      </c>
      <c r="K17" s="9">
        <f t="shared" si="0"/>
        <v>109</v>
      </c>
      <c r="L17" s="13">
        <v>985</v>
      </c>
      <c r="M17" s="13">
        <v>1067</v>
      </c>
      <c r="N17" s="9">
        <f t="shared" si="1"/>
        <v>82</v>
      </c>
      <c r="O17" s="13">
        <v>800</v>
      </c>
      <c r="P17" s="13">
        <v>902</v>
      </c>
      <c r="Q17" s="9">
        <f t="shared" si="2"/>
        <v>102</v>
      </c>
      <c r="R17" s="13">
        <v>1465</v>
      </c>
      <c r="S17" s="13">
        <v>1665</v>
      </c>
      <c r="T17" s="13">
        <v>0</v>
      </c>
      <c r="U17" s="13">
        <v>15</v>
      </c>
      <c r="V17" s="13">
        <v>757</v>
      </c>
      <c r="W17" s="13">
        <v>853</v>
      </c>
      <c r="X17" s="9">
        <f t="shared" si="3"/>
        <v>96</v>
      </c>
      <c r="Y17" s="13">
        <v>765</v>
      </c>
      <c r="Z17" s="13">
        <v>864</v>
      </c>
      <c r="AA17" s="13">
        <v>772</v>
      </c>
      <c r="AB17" s="13">
        <v>868</v>
      </c>
      <c r="AC17" s="13">
        <v>772</v>
      </c>
      <c r="AD17" s="13">
        <v>870</v>
      </c>
      <c r="AE17" s="12">
        <f t="shared" si="4"/>
        <v>98</v>
      </c>
    </row>
    <row r="18" spans="1:31" x14ac:dyDescent="0.25">
      <c r="A18" t="s">
        <v>28</v>
      </c>
      <c r="B18" s="13">
        <v>10</v>
      </c>
      <c r="C18" s="13">
        <v>10</v>
      </c>
      <c r="D18" s="13">
        <v>0</v>
      </c>
      <c r="E18" s="13">
        <v>82</v>
      </c>
      <c r="F18" s="13">
        <v>107</v>
      </c>
      <c r="G18" s="13">
        <v>79</v>
      </c>
      <c r="H18" s="13">
        <v>107</v>
      </c>
      <c r="I18" s="13">
        <v>1011</v>
      </c>
      <c r="J18" s="13">
        <v>1457</v>
      </c>
      <c r="K18" s="9">
        <f t="shared" si="0"/>
        <v>446</v>
      </c>
      <c r="L18" s="13">
        <v>845</v>
      </c>
      <c r="M18" s="13">
        <v>1290</v>
      </c>
      <c r="N18" s="9">
        <f t="shared" si="1"/>
        <v>445</v>
      </c>
      <c r="O18" s="13">
        <v>462</v>
      </c>
      <c r="P18" s="13">
        <v>916</v>
      </c>
      <c r="Q18" s="9">
        <f t="shared" si="2"/>
        <v>454</v>
      </c>
      <c r="R18" s="13">
        <v>1030</v>
      </c>
      <c r="S18" s="13">
        <v>1910</v>
      </c>
      <c r="T18" s="13">
        <v>3</v>
      </c>
      <c r="U18" s="13">
        <v>0</v>
      </c>
      <c r="V18" s="13">
        <v>448</v>
      </c>
      <c r="W18" s="13">
        <v>894</v>
      </c>
      <c r="X18" s="9">
        <f t="shared" si="3"/>
        <v>446</v>
      </c>
      <c r="Y18" s="13">
        <v>451</v>
      </c>
      <c r="Z18" s="13">
        <v>907</v>
      </c>
      <c r="AA18" s="13">
        <v>611</v>
      </c>
      <c r="AB18" s="13">
        <v>1020</v>
      </c>
      <c r="AC18" s="13">
        <v>612</v>
      </c>
      <c r="AD18" s="13">
        <v>1021</v>
      </c>
      <c r="AE18" s="12">
        <f t="shared" si="4"/>
        <v>409</v>
      </c>
    </row>
    <row r="19" spans="1:31" x14ac:dyDescent="0.25">
      <c r="A19" t="s">
        <v>29</v>
      </c>
      <c r="B19" s="13">
        <v>5</v>
      </c>
      <c r="C19" s="13">
        <v>5</v>
      </c>
      <c r="D19" s="13">
        <v>0</v>
      </c>
      <c r="E19" s="13">
        <v>27</v>
      </c>
      <c r="F19" s="13">
        <v>28</v>
      </c>
      <c r="G19" s="13">
        <v>27</v>
      </c>
      <c r="H19" s="13">
        <v>28</v>
      </c>
      <c r="I19" s="13">
        <v>250</v>
      </c>
      <c r="J19" s="13">
        <v>334</v>
      </c>
      <c r="K19" s="9">
        <f t="shared" si="0"/>
        <v>84</v>
      </c>
      <c r="L19" s="13">
        <v>232</v>
      </c>
      <c r="M19" s="13">
        <v>296</v>
      </c>
      <c r="N19" s="9">
        <f t="shared" si="1"/>
        <v>64</v>
      </c>
      <c r="O19" s="13">
        <v>142</v>
      </c>
      <c r="P19" s="13">
        <v>186</v>
      </c>
      <c r="Q19" s="9">
        <f t="shared" si="2"/>
        <v>44</v>
      </c>
      <c r="R19" s="13">
        <v>341</v>
      </c>
      <c r="S19" s="13">
        <v>475</v>
      </c>
      <c r="T19" s="13">
        <v>5</v>
      </c>
      <c r="U19" s="13">
        <v>11</v>
      </c>
      <c r="V19" s="13">
        <v>122</v>
      </c>
      <c r="W19" s="13">
        <v>171</v>
      </c>
      <c r="X19" s="9">
        <f t="shared" si="3"/>
        <v>49</v>
      </c>
      <c r="Y19" s="13">
        <v>122</v>
      </c>
      <c r="Z19" s="13">
        <v>169</v>
      </c>
      <c r="AA19" s="13">
        <v>199</v>
      </c>
      <c r="AB19" s="13">
        <v>269</v>
      </c>
      <c r="AC19" s="13">
        <v>199</v>
      </c>
      <c r="AD19" s="13">
        <v>269</v>
      </c>
      <c r="AE19" s="12">
        <f t="shared" si="4"/>
        <v>70</v>
      </c>
    </row>
    <row r="20" spans="1:31" x14ac:dyDescent="0.25">
      <c r="A20" t="s">
        <v>30</v>
      </c>
      <c r="B20" s="13">
        <v>5</v>
      </c>
      <c r="C20" s="13">
        <v>5</v>
      </c>
      <c r="D20" s="13">
        <v>0</v>
      </c>
      <c r="E20" s="13">
        <v>64</v>
      </c>
      <c r="F20" s="13">
        <v>63</v>
      </c>
      <c r="G20" s="13">
        <v>63</v>
      </c>
      <c r="H20" s="13">
        <v>63</v>
      </c>
      <c r="I20" s="13">
        <v>597</v>
      </c>
      <c r="J20" s="13">
        <v>644</v>
      </c>
      <c r="K20" s="9">
        <f t="shared" si="0"/>
        <v>47</v>
      </c>
      <c r="L20" s="13">
        <v>530</v>
      </c>
      <c r="M20" s="13">
        <v>561</v>
      </c>
      <c r="N20" s="9">
        <f t="shared" si="1"/>
        <v>31</v>
      </c>
      <c r="O20" s="13">
        <v>449</v>
      </c>
      <c r="P20" s="13">
        <v>498</v>
      </c>
      <c r="Q20" s="9">
        <f t="shared" si="2"/>
        <v>49</v>
      </c>
      <c r="R20" s="13">
        <v>875</v>
      </c>
      <c r="S20" s="13">
        <v>968</v>
      </c>
      <c r="T20" s="13">
        <v>24</v>
      </c>
      <c r="U20" s="13">
        <v>1</v>
      </c>
      <c r="V20" s="13">
        <v>446</v>
      </c>
      <c r="W20" s="13">
        <v>495</v>
      </c>
      <c r="X20" s="9">
        <f t="shared" si="3"/>
        <v>49</v>
      </c>
      <c r="Y20" s="13">
        <v>455</v>
      </c>
      <c r="Z20" s="13">
        <v>509</v>
      </c>
      <c r="AA20" s="13">
        <v>457</v>
      </c>
      <c r="AB20" s="13">
        <v>509</v>
      </c>
      <c r="AC20" s="13">
        <v>458</v>
      </c>
      <c r="AD20" s="13">
        <v>510</v>
      </c>
      <c r="AE20" s="12">
        <f t="shared" si="4"/>
        <v>52</v>
      </c>
    </row>
    <row r="21" spans="1:31" x14ac:dyDescent="0.25">
      <c r="A21" t="s">
        <v>31</v>
      </c>
      <c r="B21" s="13">
        <v>5</v>
      </c>
      <c r="C21" s="13">
        <v>5</v>
      </c>
      <c r="D21" s="13">
        <v>0</v>
      </c>
      <c r="E21" s="13">
        <v>55</v>
      </c>
      <c r="F21" s="13">
        <v>55</v>
      </c>
      <c r="G21" s="13">
        <v>55</v>
      </c>
      <c r="H21" s="13">
        <v>55</v>
      </c>
      <c r="I21" s="13">
        <v>353</v>
      </c>
      <c r="J21" s="13">
        <v>417</v>
      </c>
      <c r="K21" s="9">
        <f t="shared" si="0"/>
        <v>64</v>
      </c>
      <c r="L21" s="13">
        <v>336</v>
      </c>
      <c r="M21" s="13">
        <v>405</v>
      </c>
      <c r="N21" s="9">
        <f t="shared" si="1"/>
        <v>69</v>
      </c>
      <c r="O21" s="13">
        <v>286</v>
      </c>
      <c r="P21" s="13">
        <v>353</v>
      </c>
      <c r="Q21" s="9">
        <f t="shared" si="2"/>
        <v>67</v>
      </c>
      <c r="R21" s="13">
        <v>879</v>
      </c>
      <c r="S21" s="13">
        <v>1105</v>
      </c>
      <c r="T21" s="13">
        <v>6</v>
      </c>
      <c r="U21" s="13">
        <v>5</v>
      </c>
      <c r="V21" s="13">
        <v>263</v>
      </c>
      <c r="W21" s="13">
        <v>330</v>
      </c>
      <c r="X21" s="9">
        <f t="shared" si="3"/>
        <v>67</v>
      </c>
      <c r="Y21" s="13">
        <v>264</v>
      </c>
      <c r="Z21" s="13">
        <v>327</v>
      </c>
      <c r="AA21" s="13">
        <v>266</v>
      </c>
      <c r="AB21" s="13">
        <v>345</v>
      </c>
      <c r="AC21" s="13">
        <v>266</v>
      </c>
      <c r="AD21" s="13">
        <v>345</v>
      </c>
      <c r="AE21" s="12">
        <f t="shared" si="4"/>
        <v>79</v>
      </c>
    </row>
    <row r="22" spans="1:31" x14ac:dyDescent="0.25">
      <c r="A22" t="s">
        <v>32</v>
      </c>
      <c r="B22" s="13">
        <v>11</v>
      </c>
      <c r="C22" s="13">
        <v>11</v>
      </c>
      <c r="D22" s="13">
        <v>0</v>
      </c>
      <c r="E22" s="13">
        <v>81</v>
      </c>
      <c r="F22" s="13">
        <v>99</v>
      </c>
      <c r="G22" s="13">
        <v>77</v>
      </c>
      <c r="H22" s="13">
        <v>95</v>
      </c>
      <c r="I22" s="13">
        <v>1849</v>
      </c>
      <c r="J22" s="13">
        <v>2118</v>
      </c>
      <c r="K22" s="9">
        <f t="shared" si="0"/>
        <v>269</v>
      </c>
      <c r="L22" s="13">
        <v>1561</v>
      </c>
      <c r="M22" s="13">
        <v>1792</v>
      </c>
      <c r="N22" s="9">
        <f t="shared" si="1"/>
        <v>231</v>
      </c>
      <c r="O22" s="13">
        <v>894</v>
      </c>
      <c r="P22" s="13">
        <v>1274</v>
      </c>
      <c r="Q22" s="9">
        <f t="shared" si="2"/>
        <v>380</v>
      </c>
      <c r="R22" s="13">
        <v>1550</v>
      </c>
      <c r="S22" s="13">
        <v>2174</v>
      </c>
      <c r="T22" s="13">
        <v>85</v>
      </c>
      <c r="U22" s="13">
        <v>22</v>
      </c>
      <c r="V22" s="13">
        <v>874</v>
      </c>
      <c r="W22" s="13">
        <v>1230</v>
      </c>
      <c r="X22" s="9">
        <f t="shared" si="3"/>
        <v>356</v>
      </c>
      <c r="Y22" s="13">
        <v>896</v>
      </c>
      <c r="Z22" s="13">
        <v>1266</v>
      </c>
      <c r="AA22" s="13">
        <v>988</v>
      </c>
      <c r="AB22" s="13">
        <v>1281</v>
      </c>
      <c r="AC22" s="13">
        <v>990</v>
      </c>
      <c r="AD22" s="13">
        <v>1284</v>
      </c>
      <c r="AE22" s="12">
        <f t="shared" si="4"/>
        <v>294</v>
      </c>
    </row>
    <row r="23" spans="1:31" x14ac:dyDescent="0.25">
      <c r="A23" t="s">
        <v>33</v>
      </c>
      <c r="B23" s="13">
        <v>10</v>
      </c>
      <c r="C23" s="13">
        <v>10</v>
      </c>
      <c r="D23" s="13">
        <v>0</v>
      </c>
      <c r="E23" s="13">
        <v>58</v>
      </c>
      <c r="F23" s="13">
        <v>58</v>
      </c>
      <c r="G23" s="13">
        <v>57</v>
      </c>
      <c r="H23" s="13">
        <v>57</v>
      </c>
      <c r="I23" s="13">
        <v>848</v>
      </c>
      <c r="J23" s="13">
        <v>926</v>
      </c>
      <c r="K23" s="9">
        <f t="shared" si="0"/>
        <v>78</v>
      </c>
      <c r="L23" s="13">
        <v>715</v>
      </c>
      <c r="M23" s="13">
        <v>777</v>
      </c>
      <c r="N23" s="9">
        <f t="shared" si="1"/>
        <v>62</v>
      </c>
      <c r="O23" s="13">
        <v>572</v>
      </c>
      <c r="P23" s="13">
        <v>653</v>
      </c>
      <c r="Q23" s="9">
        <f t="shared" si="2"/>
        <v>81</v>
      </c>
      <c r="R23" s="13">
        <v>1323</v>
      </c>
      <c r="S23" s="13">
        <v>1419</v>
      </c>
      <c r="T23" s="13">
        <v>9</v>
      </c>
      <c r="U23" s="13">
        <v>11</v>
      </c>
      <c r="V23" s="13">
        <v>558</v>
      </c>
      <c r="W23" s="13">
        <v>639</v>
      </c>
      <c r="X23" s="9">
        <f t="shared" si="3"/>
        <v>81</v>
      </c>
      <c r="Y23" s="13">
        <v>555</v>
      </c>
      <c r="Z23" s="13">
        <v>636</v>
      </c>
      <c r="AA23" s="13">
        <v>611</v>
      </c>
      <c r="AB23" s="13">
        <v>690</v>
      </c>
      <c r="AC23" s="13">
        <v>611</v>
      </c>
      <c r="AD23" s="13">
        <v>690</v>
      </c>
      <c r="AE23" s="12">
        <f t="shared" si="4"/>
        <v>79</v>
      </c>
    </row>
    <row r="24" spans="1:31" x14ac:dyDescent="0.25">
      <c r="A24" t="s">
        <v>34</v>
      </c>
      <c r="B24" s="13">
        <v>14</v>
      </c>
      <c r="C24" s="13">
        <v>13</v>
      </c>
      <c r="D24" s="13">
        <v>0</v>
      </c>
      <c r="E24" s="13">
        <v>126</v>
      </c>
      <c r="F24" s="13">
        <v>131</v>
      </c>
      <c r="G24" s="13">
        <v>122</v>
      </c>
      <c r="H24" s="13">
        <v>126</v>
      </c>
      <c r="I24" s="13">
        <v>2741</v>
      </c>
      <c r="J24" s="13">
        <v>2976</v>
      </c>
      <c r="K24" s="9">
        <f t="shared" si="0"/>
        <v>235</v>
      </c>
      <c r="L24" s="13">
        <v>2301</v>
      </c>
      <c r="M24" s="13">
        <v>2633</v>
      </c>
      <c r="N24" s="9">
        <f t="shared" si="1"/>
        <v>332</v>
      </c>
      <c r="O24" s="13">
        <v>1855</v>
      </c>
      <c r="P24" s="13">
        <v>2198</v>
      </c>
      <c r="Q24" s="9">
        <f t="shared" si="2"/>
        <v>343</v>
      </c>
      <c r="R24" s="13">
        <v>3852</v>
      </c>
      <c r="S24" s="13">
        <v>4396</v>
      </c>
      <c r="T24" s="13">
        <v>269</v>
      </c>
      <c r="U24" s="13">
        <v>78</v>
      </c>
      <c r="V24" s="13">
        <v>1826</v>
      </c>
      <c r="W24" s="13">
        <v>2168</v>
      </c>
      <c r="X24" s="9">
        <f t="shared" si="3"/>
        <v>342</v>
      </c>
      <c r="Y24" s="13">
        <v>1848</v>
      </c>
      <c r="Z24" s="13">
        <v>2196</v>
      </c>
      <c r="AA24" s="13">
        <v>1922</v>
      </c>
      <c r="AB24" s="13">
        <v>2266</v>
      </c>
      <c r="AC24" s="13">
        <v>1923</v>
      </c>
      <c r="AD24" s="13">
        <v>2267</v>
      </c>
      <c r="AE24" s="12">
        <f t="shared" si="4"/>
        <v>344</v>
      </c>
    </row>
    <row r="25" spans="1:31" x14ac:dyDescent="0.25">
      <c r="A25" t="s">
        <v>35</v>
      </c>
      <c r="B25" s="13">
        <v>10</v>
      </c>
      <c r="C25" s="13">
        <v>10</v>
      </c>
      <c r="D25" s="13">
        <v>0</v>
      </c>
      <c r="E25" s="13">
        <v>59</v>
      </c>
      <c r="F25" s="13">
        <v>64</v>
      </c>
      <c r="G25" s="13">
        <v>52</v>
      </c>
      <c r="H25" s="13">
        <v>64</v>
      </c>
      <c r="I25" s="13">
        <v>623</v>
      </c>
      <c r="J25" s="13">
        <v>680</v>
      </c>
      <c r="K25" s="9">
        <f t="shared" si="0"/>
        <v>57</v>
      </c>
      <c r="L25" s="13">
        <v>480</v>
      </c>
      <c r="M25" s="13">
        <v>527</v>
      </c>
      <c r="N25" s="9">
        <f t="shared" si="1"/>
        <v>47</v>
      </c>
      <c r="O25" s="13">
        <v>260</v>
      </c>
      <c r="P25" s="13">
        <v>301</v>
      </c>
      <c r="Q25" s="9">
        <f t="shared" si="2"/>
        <v>41</v>
      </c>
      <c r="R25" s="13">
        <v>494</v>
      </c>
      <c r="S25" s="13">
        <v>567</v>
      </c>
      <c r="T25" s="13">
        <v>31</v>
      </c>
      <c r="U25" s="13">
        <v>28</v>
      </c>
      <c r="V25" s="13">
        <v>243</v>
      </c>
      <c r="W25" s="13">
        <v>284</v>
      </c>
      <c r="X25" s="9">
        <f t="shared" si="3"/>
        <v>41</v>
      </c>
      <c r="Y25" s="13">
        <v>248</v>
      </c>
      <c r="Z25" s="13">
        <v>290</v>
      </c>
      <c r="AA25" s="13">
        <v>269</v>
      </c>
      <c r="AB25" s="13">
        <v>315</v>
      </c>
      <c r="AC25" s="13">
        <v>269</v>
      </c>
      <c r="AD25" s="13">
        <v>315</v>
      </c>
      <c r="AE25" s="12">
        <f t="shared" si="4"/>
        <v>46</v>
      </c>
    </row>
    <row r="26" spans="1:31" x14ac:dyDescent="0.25">
      <c r="A26" t="s">
        <v>36</v>
      </c>
      <c r="B26" s="13">
        <v>9</v>
      </c>
      <c r="C26" s="13">
        <v>9</v>
      </c>
      <c r="D26" s="13">
        <v>0</v>
      </c>
      <c r="E26" s="13">
        <v>119</v>
      </c>
      <c r="F26" s="13">
        <v>119</v>
      </c>
      <c r="G26" s="13">
        <v>119</v>
      </c>
      <c r="H26" s="13">
        <v>119</v>
      </c>
      <c r="I26" s="13">
        <v>1370</v>
      </c>
      <c r="J26" s="13">
        <v>1417</v>
      </c>
      <c r="K26" s="9">
        <f t="shared" si="0"/>
        <v>47</v>
      </c>
      <c r="L26" s="13">
        <v>1121</v>
      </c>
      <c r="M26" s="13">
        <v>1182</v>
      </c>
      <c r="N26" s="9">
        <f t="shared" si="1"/>
        <v>61</v>
      </c>
      <c r="O26" s="13">
        <v>894</v>
      </c>
      <c r="P26" s="13">
        <v>965</v>
      </c>
      <c r="Q26" s="9">
        <f t="shared" si="2"/>
        <v>71</v>
      </c>
      <c r="R26" s="13">
        <v>2384</v>
      </c>
      <c r="S26" s="13">
        <v>2417</v>
      </c>
      <c r="T26" s="13">
        <v>1</v>
      </c>
      <c r="U26" s="13">
        <v>0</v>
      </c>
      <c r="V26" s="13">
        <v>883</v>
      </c>
      <c r="W26" s="13">
        <v>953</v>
      </c>
      <c r="X26" s="9">
        <f t="shared" si="3"/>
        <v>70</v>
      </c>
      <c r="Y26" s="13">
        <v>739</v>
      </c>
      <c r="Z26" s="13">
        <v>765</v>
      </c>
      <c r="AA26" s="13">
        <v>926</v>
      </c>
      <c r="AB26" s="13">
        <v>997</v>
      </c>
      <c r="AC26" s="13">
        <v>930</v>
      </c>
      <c r="AD26" s="13">
        <v>1001</v>
      </c>
      <c r="AE26" s="12">
        <f t="shared" si="4"/>
        <v>71</v>
      </c>
    </row>
    <row r="27" spans="1:31" x14ac:dyDescent="0.25">
      <c r="A27" t="s">
        <v>37</v>
      </c>
      <c r="B27" s="13">
        <v>11</v>
      </c>
      <c r="C27" s="13">
        <v>11</v>
      </c>
      <c r="D27" s="13">
        <v>0</v>
      </c>
      <c r="E27" s="13">
        <v>124</v>
      </c>
      <c r="F27" s="13">
        <v>125</v>
      </c>
      <c r="G27" s="13">
        <v>121</v>
      </c>
      <c r="H27" s="13">
        <v>124</v>
      </c>
      <c r="I27" s="13">
        <v>3201</v>
      </c>
      <c r="J27" s="13">
        <v>3291</v>
      </c>
      <c r="K27" s="9">
        <f t="shared" si="0"/>
        <v>90</v>
      </c>
      <c r="L27" s="13">
        <v>2761</v>
      </c>
      <c r="M27" s="13">
        <v>2834</v>
      </c>
      <c r="N27" s="9">
        <f t="shared" si="1"/>
        <v>73</v>
      </c>
      <c r="O27" s="13">
        <v>2056</v>
      </c>
      <c r="P27" s="13">
        <v>2180</v>
      </c>
      <c r="Q27" s="9">
        <f t="shared" si="2"/>
        <v>124</v>
      </c>
      <c r="R27" s="13">
        <v>4149</v>
      </c>
      <c r="S27" s="13">
        <v>4316</v>
      </c>
      <c r="T27" s="13">
        <v>15</v>
      </c>
      <c r="U27" s="13">
        <v>10</v>
      </c>
      <c r="V27" s="13">
        <v>1968</v>
      </c>
      <c r="W27" s="13">
        <v>2090</v>
      </c>
      <c r="X27" s="9">
        <f t="shared" si="3"/>
        <v>122</v>
      </c>
      <c r="Y27" s="13">
        <v>1977</v>
      </c>
      <c r="Z27" s="13">
        <v>2099</v>
      </c>
      <c r="AA27" s="13">
        <v>2224</v>
      </c>
      <c r="AB27" s="13">
        <v>2302</v>
      </c>
      <c r="AC27" s="13">
        <v>2225</v>
      </c>
      <c r="AD27" s="13">
        <v>2304</v>
      </c>
      <c r="AE27" s="12">
        <f t="shared" si="4"/>
        <v>79</v>
      </c>
    </row>
    <row r="28" spans="1:31" x14ac:dyDescent="0.25">
      <c r="A28" t="s">
        <v>38</v>
      </c>
      <c r="B28" s="13">
        <v>12</v>
      </c>
      <c r="C28" s="13">
        <v>12</v>
      </c>
      <c r="D28" s="13">
        <v>0</v>
      </c>
      <c r="E28" s="13">
        <v>92</v>
      </c>
      <c r="F28" s="13">
        <v>95</v>
      </c>
      <c r="G28" s="13">
        <v>90</v>
      </c>
      <c r="H28" s="13">
        <v>71</v>
      </c>
      <c r="I28" s="13">
        <v>3793</v>
      </c>
      <c r="J28" s="13">
        <v>3839</v>
      </c>
      <c r="K28" s="9">
        <f t="shared" si="0"/>
        <v>46</v>
      </c>
      <c r="L28" s="13">
        <v>3067</v>
      </c>
      <c r="M28" s="13">
        <v>3100</v>
      </c>
      <c r="N28" s="9">
        <f t="shared" si="1"/>
        <v>33</v>
      </c>
      <c r="O28" s="13">
        <v>2231</v>
      </c>
      <c r="P28" s="13">
        <v>2289</v>
      </c>
      <c r="Q28" s="9">
        <f t="shared" si="2"/>
        <v>58</v>
      </c>
      <c r="R28" s="13">
        <v>1722</v>
      </c>
      <c r="S28" s="13">
        <v>1802</v>
      </c>
      <c r="T28" s="13">
        <v>2</v>
      </c>
      <c r="U28" s="13">
        <v>1</v>
      </c>
      <c r="V28" s="13">
        <v>2167</v>
      </c>
      <c r="W28" s="13">
        <v>2207</v>
      </c>
      <c r="X28" s="9">
        <f t="shared" si="3"/>
        <v>40</v>
      </c>
      <c r="Y28" s="13">
        <v>1042</v>
      </c>
      <c r="Z28" s="13">
        <v>1058</v>
      </c>
      <c r="AA28" s="13">
        <v>2507</v>
      </c>
      <c r="AB28" s="13">
        <v>2540</v>
      </c>
      <c r="AC28" s="13">
        <v>2509</v>
      </c>
      <c r="AD28" s="13">
        <v>2544</v>
      </c>
      <c r="AE28" s="12">
        <f t="shared" si="4"/>
        <v>35</v>
      </c>
    </row>
    <row r="29" spans="1:31" x14ac:dyDescent="0.25">
      <c r="A29" t="s">
        <v>39</v>
      </c>
      <c r="B29" s="13">
        <v>16</v>
      </c>
      <c r="C29" s="13">
        <v>16</v>
      </c>
      <c r="D29" s="13">
        <v>0</v>
      </c>
      <c r="E29" s="13">
        <v>200</v>
      </c>
      <c r="F29" s="13">
        <v>200</v>
      </c>
      <c r="G29" s="13">
        <v>176</v>
      </c>
      <c r="H29" s="13">
        <v>175</v>
      </c>
      <c r="I29" s="13">
        <v>2615</v>
      </c>
      <c r="J29" s="13">
        <v>2633</v>
      </c>
      <c r="K29" s="9">
        <f t="shared" si="0"/>
        <v>18</v>
      </c>
      <c r="L29" s="13">
        <v>2310</v>
      </c>
      <c r="M29" s="13">
        <v>2315</v>
      </c>
      <c r="N29" s="9">
        <f t="shared" si="1"/>
        <v>5</v>
      </c>
      <c r="O29" s="13">
        <v>2009</v>
      </c>
      <c r="P29" s="13">
        <v>2020</v>
      </c>
      <c r="Q29" s="9">
        <f t="shared" si="2"/>
        <v>11</v>
      </c>
      <c r="R29" s="13">
        <v>4301</v>
      </c>
      <c r="S29" s="13">
        <v>4371</v>
      </c>
      <c r="T29" s="13">
        <v>19</v>
      </c>
      <c r="U29" s="13">
        <v>19</v>
      </c>
      <c r="V29" s="13">
        <v>2007</v>
      </c>
      <c r="W29" s="13">
        <v>2014</v>
      </c>
      <c r="X29" s="9">
        <f t="shared" si="3"/>
        <v>7</v>
      </c>
      <c r="Y29" s="13">
        <v>2003</v>
      </c>
      <c r="Z29" s="13">
        <v>2009</v>
      </c>
      <c r="AA29" s="13">
        <v>2025</v>
      </c>
      <c r="AB29" s="13">
        <v>2032</v>
      </c>
      <c r="AC29" s="13">
        <v>2040</v>
      </c>
      <c r="AD29" s="13">
        <v>2049</v>
      </c>
      <c r="AE29" s="12">
        <f t="shared" si="4"/>
        <v>9</v>
      </c>
    </row>
    <row r="30" spans="1:31" x14ac:dyDescent="0.25">
      <c r="A30" t="s">
        <v>40</v>
      </c>
      <c r="B30" s="13">
        <v>7</v>
      </c>
      <c r="C30" s="13">
        <v>7</v>
      </c>
      <c r="D30" s="13">
        <v>0</v>
      </c>
      <c r="E30" s="13">
        <v>35</v>
      </c>
      <c r="F30" s="13">
        <v>54</v>
      </c>
      <c r="G30" s="13">
        <v>35</v>
      </c>
      <c r="H30" s="13">
        <v>54</v>
      </c>
      <c r="I30" s="13">
        <v>540</v>
      </c>
      <c r="J30" s="13">
        <v>664</v>
      </c>
      <c r="K30" s="9">
        <f t="shared" si="0"/>
        <v>124</v>
      </c>
      <c r="L30" s="13">
        <v>486</v>
      </c>
      <c r="M30" s="13">
        <v>603</v>
      </c>
      <c r="N30" s="9">
        <f t="shared" si="1"/>
        <v>117</v>
      </c>
      <c r="O30" s="13">
        <v>449</v>
      </c>
      <c r="P30" s="13">
        <v>539</v>
      </c>
      <c r="Q30" s="9">
        <f t="shared" si="2"/>
        <v>90</v>
      </c>
      <c r="R30" s="13">
        <v>800</v>
      </c>
      <c r="S30" s="13">
        <v>1105</v>
      </c>
      <c r="T30" s="13">
        <v>3</v>
      </c>
      <c r="U30" s="13">
        <v>13</v>
      </c>
      <c r="V30" s="13">
        <v>415</v>
      </c>
      <c r="W30" s="13">
        <v>495</v>
      </c>
      <c r="X30" s="9">
        <f t="shared" si="3"/>
        <v>80</v>
      </c>
      <c r="Y30" s="13">
        <v>420</v>
      </c>
      <c r="Z30" s="13">
        <v>500</v>
      </c>
      <c r="AA30" s="13">
        <v>424</v>
      </c>
      <c r="AB30" s="13">
        <v>511</v>
      </c>
      <c r="AC30" s="13">
        <v>427</v>
      </c>
      <c r="AD30" s="13">
        <v>514</v>
      </c>
      <c r="AE30" s="12">
        <f t="shared" si="4"/>
        <v>87</v>
      </c>
    </row>
    <row r="31" spans="1:31" x14ac:dyDescent="0.25">
      <c r="A31" s="1" t="s">
        <v>41</v>
      </c>
      <c r="B31" s="2">
        <v>389</v>
      </c>
      <c r="C31" s="2">
        <v>404</v>
      </c>
      <c r="D31" s="2">
        <v>8</v>
      </c>
      <c r="E31" s="2">
        <v>3461</v>
      </c>
      <c r="F31" s="2">
        <v>3643</v>
      </c>
      <c r="G31" s="2">
        <v>3265</v>
      </c>
      <c r="H31" s="2">
        <v>3422</v>
      </c>
      <c r="I31" s="2">
        <v>58479</v>
      </c>
      <c r="J31" s="2">
        <v>63218</v>
      </c>
      <c r="K31" s="9">
        <f t="shared" si="0"/>
        <v>4739</v>
      </c>
      <c r="L31" s="2">
        <v>51998</v>
      </c>
      <c r="M31" s="2">
        <v>56551</v>
      </c>
      <c r="N31" s="9">
        <f t="shared" si="1"/>
        <v>4553</v>
      </c>
      <c r="O31" s="2">
        <v>35059</v>
      </c>
      <c r="P31" s="2">
        <v>40372</v>
      </c>
      <c r="Q31" s="9">
        <f t="shared" si="2"/>
        <v>5313</v>
      </c>
      <c r="R31" s="2">
        <v>76129</v>
      </c>
      <c r="S31" s="2">
        <v>85082</v>
      </c>
      <c r="T31" s="2">
        <v>1985</v>
      </c>
      <c r="U31" s="2">
        <v>1639</v>
      </c>
      <c r="V31" s="2" t="s">
        <v>44</v>
      </c>
      <c r="W31" s="2" t="s">
        <v>47</v>
      </c>
      <c r="X31" s="9">
        <f t="shared" si="3"/>
        <v>5200</v>
      </c>
      <c r="Y31" s="2" t="s">
        <v>44</v>
      </c>
      <c r="Z31" s="2" t="s">
        <v>47</v>
      </c>
      <c r="AA31" s="2" t="s">
        <v>45</v>
      </c>
      <c r="AB31" s="2" t="s">
        <v>48</v>
      </c>
      <c r="AC31" s="2" t="s">
        <v>46</v>
      </c>
      <c r="AD31" s="2" t="s">
        <v>49</v>
      </c>
      <c r="AE31" s="12">
        <f t="shared" si="4"/>
        <v>4611</v>
      </c>
    </row>
  </sheetData>
  <mergeCells count="13">
    <mergeCell ref="I2:K2"/>
    <mergeCell ref="O2:Q2"/>
    <mergeCell ref="L2:N2"/>
    <mergeCell ref="V2:X2"/>
    <mergeCell ref="A1:AD1"/>
    <mergeCell ref="E2:F2"/>
    <mergeCell ref="G2:H2"/>
    <mergeCell ref="R2:S2"/>
    <mergeCell ref="AA2:AB2"/>
    <mergeCell ref="T2:U2"/>
    <mergeCell ref="Y2:Z2"/>
    <mergeCell ref="B2:C2"/>
    <mergeCell ref="AC2:AE2"/>
  </mergeCells>
  <pageMargins left="0.31496062992125984" right="0.31496062992125984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Охват детей</vt:lpstr>
      <vt:lpstr>Общая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2023-12-28T06:34:22Z</dcterms:modified>
</cp:coreProperties>
</file>